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570" windowWidth="18555" windowHeight="11460" tabRatio="919"/>
  </bookViews>
  <sheets>
    <sheet name="1.-pasajeros" sheetId="5" r:id="rId1"/>
    <sheet name="2.-pax lleg y sal" sheetId="7" r:id="rId2"/>
    <sheet name="8 y 9 pax x terminal" sheetId="4" r:id="rId3"/>
    <sheet name="13.- operaciones" sheetId="12" r:id="rId4"/>
    <sheet name="14.- opx lleg y sal" sheetId="13" r:id="rId5"/>
    <sheet name="16.- oxp x tipo" sheetId="15" r:id="rId6"/>
    <sheet name="17.- carga" sheetId="17" r:id="rId7"/>
    <sheet name="18.- carga x terminal" sheetId="18" r:id="rId8"/>
  </sheets>
  <externalReferences>
    <externalReference r:id="rId9"/>
  </externalReferences>
  <definedNames>
    <definedName name="AI9603AI15638">'[1]MAN S FEB'!#REF!</definedName>
  </definedNames>
  <calcPr calcId="162913"/>
</workbook>
</file>

<file path=xl/calcChain.xml><?xml version="1.0" encoding="utf-8"?>
<calcChain xmlns="http://schemas.openxmlformats.org/spreadsheetml/2006/main">
  <c r="D32" i="15" l="1"/>
  <c r="C32" i="15"/>
</calcChain>
</file>

<file path=xl/sharedStrings.xml><?xml version="1.0" encoding="utf-8"?>
<sst xmlns="http://schemas.openxmlformats.org/spreadsheetml/2006/main" count="255" uniqueCount="50">
  <si>
    <t>Terminal 1</t>
  </si>
  <si>
    <t>Terminal 2</t>
  </si>
  <si>
    <t>Totales</t>
  </si>
  <si>
    <t>Nacional</t>
  </si>
  <si>
    <t>Internacional</t>
  </si>
  <si>
    <t>Total</t>
  </si>
  <si>
    <t>Pasajeros Comerciales</t>
  </si>
  <si>
    <t>Variación Porcentual</t>
  </si>
  <si>
    <t>Salidas</t>
  </si>
  <si>
    <t>Llegadas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</si>
  <si>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</si>
  <si>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</si>
  <si>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</si>
  <si>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</si>
  <si>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</si>
  <si>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</si>
  <si>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</si>
  <si>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</si>
  <si>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</si>
  <si>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</si>
  <si>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</si>
  <si>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</si>
  <si>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</si>
  <si>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</si>
  <si>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</si>
  <si>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</si>
  <si>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</si>
  <si>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</si>
  <si>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</si>
  <si>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</si>
  <si>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</si>
  <si>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</si>
  <si>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</si>
  <si>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</si>
  <si>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</si>
  <si>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</si>
  <si>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</t>
  </si>
  <si>
    <t>Subtotal</t>
  </si>
  <si>
    <t>Vuelos Comerciales</t>
  </si>
  <si>
    <t>NACIONAL</t>
  </si>
  <si>
    <t>INTERNACIONAL</t>
  </si>
  <si>
    <t>Comercial (Pax)</t>
  </si>
  <si>
    <t>Aviación</t>
  </si>
  <si>
    <t xml:space="preserve">Vuelos Comerciales </t>
  </si>
  <si>
    <t>de Pax</t>
  </si>
  <si>
    <t>de Carga</t>
  </si>
  <si>
    <t>General</t>
  </si>
  <si>
    <t>Nac.</t>
  </si>
  <si>
    <t>Int.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</si>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</sst>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[$€-2]* #,##0.00_-;\-[$€-2]* #,##0.00_-;_-[$€-2]* &quot;-&quot;??_-"/>
    <numFmt numFmtId="165" formatCode="#,##0.0"/>
    <numFmt numFmtId="166" formatCode="_-* #,##0_-;\-* #,##0_-;_-* &quot;-&quot;??_-;_-@_-"/>
    <numFmt numFmtId="167" formatCode="0.0"/>
    <numFmt numFmtId="168" formatCode="&quot;$&quot;#,##0"/>
    <numFmt numFmtId="169" formatCode="#,##0;\-#,##0;\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3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  <font>
      <b/>
      <sz val="11"/>
      <color theme="3"/>
      <name val="Arial"/>
      <family val="2"/>
    </font>
    <font>
      <sz val="10"/>
      <color theme="3"/>
      <name val="Arial"/>
      <family val="2"/>
    </font>
    <font>
      <sz val="11"/>
      <color theme="3"/>
      <name val="Arial"/>
      <family val="2"/>
    </font>
    <font>
      <sz val="10"/>
      <color indexed="8"/>
      <name val="Arial"/>
      <family val="2"/>
    </font>
    <font>
      <sz val="11"/>
      <color theme="0"/>
      <name val="Calibri Light"/>
      <family val="2"/>
    </font>
    <font>
      <sz val="10"/>
      <color theme="0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1837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rgb="FFB38E5D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43" fontId="3" fillId="0" borderId="0" applyFont="0" applyFill="0" applyBorder="0" applyAlignment="0" applyProtection="0"/>
    <xf numFmtId="0" fontId="6" fillId="0" borderId="0">
      <alignment vertical="top"/>
    </xf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0" borderId="0"/>
    <xf numFmtId="0" fontId="1" fillId="0" borderId="0"/>
    <xf numFmtId="0" fontId="13" fillId="0" borderId="7" applyNumberFormat="0" applyFill="0" applyAlignment="0" applyProtection="0"/>
    <xf numFmtId="0" fontId="19" fillId="0" borderId="0"/>
    <xf numFmtId="0" fontId="23" fillId="0" borderId="0">
      <alignment vertical="top"/>
    </xf>
    <xf numFmtId="43" fontId="3" fillId="0" borderId="0" applyFont="0" applyFill="0" applyBorder="0" applyAlignment="0" applyProtection="0"/>
  </cellStyleXfs>
  <cellXfs count="155">
    <xf numFmtId="0" fontId="0" fillId="0" borderId="0" xfId="0"/>
    <xf numFmtId="3" fontId="0" fillId="0" borderId="0" xfId="0" applyNumberFormat="1"/>
    <xf numFmtId="0" fontId="1" fillId="0" borderId="0" xfId="4"/>
    <xf numFmtId="3" fontId="8" fillId="0" borderId="0" xfId="9" applyNumberFormat="1" applyFont="1">
      <alignment vertical="top"/>
    </xf>
    <xf numFmtId="0" fontId="4" fillId="2" borderId="0" xfId="6" applyFill="1" applyBorder="1" applyAlignment="1">
      <alignment vertical="top"/>
    </xf>
    <xf numFmtId="3" fontId="4" fillId="2" borderId="0" xfId="6" applyNumberFormat="1" applyFill="1" applyBorder="1" applyAlignment="1">
      <alignment vertical="top"/>
    </xf>
    <xf numFmtId="3" fontId="0" fillId="2" borderId="0" xfId="0" applyNumberFormat="1" applyFill="1"/>
    <xf numFmtId="0" fontId="0" fillId="2" borderId="0" xfId="0" applyFill="1"/>
    <xf numFmtId="0" fontId="9" fillId="5" borderId="0" xfId="6" applyFont="1" applyFill="1" applyBorder="1" applyAlignment="1">
      <alignment horizontal="center"/>
    </xf>
    <xf numFmtId="0" fontId="11" fillId="2" borderId="4" xfId="7" applyFont="1" applyFill="1" applyBorder="1" applyAlignment="1">
      <alignment horizontal="left"/>
    </xf>
    <xf numFmtId="0" fontId="6" fillId="0" borderId="0" xfId="9" applyFont="1">
      <alignment vertical="top"/>
    </xf>
    <xf numFmtId="165" fontId="11" fillId="2" borderId="4" xfId="7" applyNumberFormat="1" applyFont="1" applyFill="1" applyBorder="1" applyAlignment="1">
      <alignment horizontal="right"/>
    </xf>
    <xf numFmtId="3" fontId="11" fillId="2" borderId="4" xfId="7" applyNumberFormat="1" applyFont="1" applyFill="1" applyBorder="1" applyAlignment="1">
      <alignment horizontal="right"/>
    </xf>
    <xf numFmtId="3" fontId="6" fillId="0" borderId="0" xfId="9" applyNumberFormat="1" applyFont="1">
      <alignment vertical="top"/>
    </xf>
    <xf numFmtId="0" fontId="10" fillId="0" borderId="0" xfId="0" applyFont="1"/>
    <xf numFmtId="0" fontId="9" fillId="5" borderId="1" xfId="6" applyFont="1" applyFill="1" applyBorder="1" applyAlignment="1">
      <alignment horizontal="center"/>
    </xf>
    <xf numFmtId="3" fontId="4" fillId="5" borderId="4" xfId="6" applyNumberFormat="1" applyFill="1" applyBorder="1" applyAlignment="1">
      <alignment vertical="center"/>
    </xf>
    <xf numFmtId="0" fontId="9" fillId="5" borderId="4" xfId="6" applyFont="1" applyFill="1" applyBorder="1" applyAlignment="1">
      <alignment vertical="center"/>
    </xf>
    <xf numFmtId="0" fontId="9" fillId="5" borderId="4" xfId="6" applyFont="1" applyFill="1" applyBorder="1" applyAlignment="1">
      <alignment horizontal="center" vertical="center"/>
    </xf>
    <xf numFmtId="0" fontId="11" fillId="2" borderId="4" xfId="7" applyFont="1" applyFill="1" applyBorder="1" applyAlignment="1">
      <alignment horizontal="left" vertical="center"/>
    </xf>
    <xf numFmtId="3" fontId="11" fillId="2" borderId="4" xfId="7" applyNumberFormat="1" applyFont="1" applyFill="1" applyBorder="1" applyAlignment="1">
      <alignment vertical="center"/>
    </xf>
    <xf numFmtId="165" fontId="11" fillId="2" borderId="4" xfId="7" applyNumberFormat="1" applyFont="1" applyFill="1" applyBorder="1" applyAlignment="1">
      <alignment vertical="center"/>
    </xf>
    <xf numFmtId="0" fontId="1" fillId="0" borderId="4" xfId="4" applyBorder="1" applyAlignment="1">
      <alignment vertical="center"/>
    </xf>
    <xf numFmtId="3" fontId="1" fillId="0" borderId="4" xfId="4" applyNumberFormat="1" applyBorder="1" applyAlignment="1">
      <alignment vertical="center"/>
    </xf>
    <xf numFmtId="3" fontId="17" fillId="0" borderId="0" xfId="17" applyNumberFormat="1" applyFont="1" applyAlignment="1">
      <alignment horizontal="center"/>
    </xf>
    <xf numFmtId="0" fontId="17" fillId="0" borderId="0" xfId="17" applyFont="1" applyAlignment="1">
      <alignment horizontal="center"/>
    </xf>
    <xf numFmtId="0" fontId="1" fillId="0" borderId="0" xfId="17" applyFont="1"/>
    <xf numFmtId="3" fontId="1" fillId="0" borderId="0" xfId="17" applyNumberFormat="1" applyFont="1"/>
    <xf numFmtId="0" fontId="11" fillId="0" borderId="0" xfId="0" applyFont="1"/>
    <xf numFmtId="3" fontId="11" fillId="2" borderId="4" xfId="16" applyNumberFormat="1" applyFont="1" applyFill="1" applyBorder="1" applyAlignment="1"/>
    <xf numFmtId="3" fontId="11" fillId="2" borderId="4" xfId="16" applyNumberFormat="1" applyFont="1" applyFill="1" applyBorder="1" applyAlignment="1">
      <alignment horizontal="right"/>
    </xf>
    <xf numFmtId="165" fontId="11" fillId="2" borderId="4" xfId="16" applyNumberFormat="1" applyFont="1" applyFill="1" applyBorder="1" applyAlignment="1"/>
    <xf numFmtId="3" fontId="11" fillId="2" borderId="4" xfId="16" applyNumberFormat="1" applyFont="1" applyFill="1" applyBorder="1"/>
    <xf numFmtId="3" fontId="18" fillId="0" borderId="0" xfId="15" applyNumberFormat="1" applyFont="1" applyFill="1" applyBorder="1" applyAlignment="1"/>
    <xf numFmtId="0" fontId="1" fillId="0" borderId="0" xfId="10" applyAlignment="1">
      <alignment vertical="center"/>
    </xf>
    <xf numFmtId="166" fontId="1" fillId="0" borderId="0" xfId="8" applyNumberFormat="1" applyFont="1" applyAlignment="1">
      <alignment vertical="center"/>
    </xf>
    <xf numFmtId="1" fontId="1" fillId="0" borderId="0" xfId="4" applyNumberFormat="1" applyFont="1" applyAlignment="1">
      <alignment vertical="center"/>
    </xf>
    <xf numFmtId="0" fontId="1" fillId="0" borderId="0" xfId="4" applyFont="1" applyAlignment="1">
      <alignment vertical="center"/>
    </xf>
    <xf numFmtId="3" fontId="10" fillId="2" borderId="4" xfId="16" applyNumberFormat="1" applyFont="1" applyFill="1" applyBorder="1" applyAlignment="1"/>
    <xf numFmtId="167" fontId="10" fillId="2" borderId="4" xfId="16" applyNumberFormat="1" applyFont="1" applyFill="1" applyBorder="1" applyAlignment="1"/>
    <xf numFmtId="0" fontId="9" fillId="9" borderId="0" xfId="15" applyFont="1" applyFill="1" applyBorder="1" applyAlignment="1">
      <alignment vertical="center"/>
    </xf>
    <xf numFmtId="3" fontId="9" fillId="9" borderId="0" xfId="15" applyNumberFormat="1" applyFont="1" applyFill="1" applyBorder="1" applyAlignment="1">
      <alignment vertical="center"/>
    </xf>
    <xf numFmtId="0" fontId="10" fillId="2" borderId="4" xfId="7" applyFont="1" applyFill="1" applyBorder="1" applyAlignment="1">
      <alignment horizontal="left"/>
    </xf>
    <xf numFmtId="0" fontId="2" fillId="0" borderId="0" xfId="17" applyFont="1"/>
    <xf numFmtId="0" fontId="3" fillId="0" borderId="0" xfId="0" applyFont="1"/>
    <xf numFmtId="0" fontId="1" fillId="2" borderId="4" xfId="7" applyFont="1" applyFill="1" applyBorder="1" applyAlignment="1">
      <alignment horizontal="left" vertical="center"/>
    </xf>
    <xf numFmtId="0" fontId="1" fillId="0" borderId="4" xfId="3" applyFont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3" fontId="1" fillId="0" borderId="0" xfId="3" applyNumberFormat="1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169" fontId="6" fillId="0" borderId="0" xfId="3" applyNumberFormat="1" applyFont="1" applyFill="1" applyBorder="1" applyAlignment="1">
      <alignment horizontal="right" vertical="center"/>
    </xf>
    <xf numFmtId="0" fontId="1" fillId="0" borderId="0" xfId="10" applyFont="1" applyAlignment="1">
      <alignment horizontal="center" vertical="center"/>
    </xf>
    <xf numFmtId="4" fontId="1" fillId="0" borderId="0" xfId="10" applyNumberFormat="1" applyAlignment="1">
      <alignment vertical="center"/>
    </xf>
    <xf numFmtId="0" fontId="6" fillId="0" borderId="0" xfId="13" applyAlignment="1"/>
    <xf numFmtId="0" fontId="1" fillId="0" borderId="0" xfId="10" applyFont="1" applyAlignment="1">
      <alignment vertical="center"/>
    </xf>
    <xf numFmtId="1" fontId="6" fillId="0" borderId="0" xfId="13" applyNumberFormat="1" applyAlignment="1"/>
    <xf numFmtId="2" fontId="6" fillId="0" borderId="0" xfId="13" applyNumberFormat="1" applyAlignment="1"/>
    <xf numFmtId="167" fontId="6" fillId="0" borderId="0" xfId="13" applyNumberFormat="1" applyAlignment="1"/>
    <xf numFmtId="0" fontId="1" fillId="0" borderId="0" xfId="10"/>
    <xf numFmtId="4" fontId="1" fillId="0" borderId="0" xfId="10" applyNumberFormat="1" applyFill="1" applyBorder="1"/>
    <xf numFmtId="0" fontId="1" fillId="0" borderId="0" xfId="10" applyFill="1" applyBorder="1"/>
    <xf numFmtId="0" fontId="15" fillId="0" borderId="0" xfId="10" applyFont="1"/>
    <xf numFmtId="4" fontId="1" fillId="0" borderId="0" xfId="10" applyNumberFormat="1"/>
    <xf numFmtId="0" fontId="1" fillId="0" borderId="0" xfId="3" applyFont="1" applyAlignment="1">
      <alignment vertical="center"/>
    </xf>
    <xf numFmtId="3" fontId="2" fillId="2" borderId="4" xfId="16" applyNumberFormat="1" applyFont="1" applyFill="1" applyBorder="1" applyAlignment="1">
      <alignment vertical="center"/>
    </xf>
    <xf numFmtId="3" fontId="2" fillId="2" borderId="4" xfId="16" applyNumberFormat="1" applyFont="1" applyFill="1" applyBorder="1" applyAlignment="1">
      <alignment horizontal="right" vertical="center"/>
    </xf>
    <xf numFmtId="167" fontId="2" fillId="2" borderId="4" xfId="16" applyNumberFormat="1" applyFont="1" applyFill="1" applyBorder="1" applyAlignment="1">
      <alignment vertical="center"/>
    </xf>
    <xf numFmtId="3" fontId="2" fillId="2" borderId="10" xfId="16" applyNumberFormat="1" applyFont="1" applyFill="1" applyBorder="1" applyAlignment="1">
      <alignment vertical="center"/>
    </xf>
    <xf numFmtId="3" fontId="2" fillId="2" borderId="10" xfId="16" applyNumberFormat="1" applyFont="1" applyFill="1" applyBorder="1" applyAlignment="1">
      <alignment horizontal="right" vertical="center"/>
    </xf>
    <xf numFmtId="167" fontId="2" fillId="2" borderId="10" xfId="16" applyNumberFormat="1" applyFont="1" applyFill="1" applyBorder="1" applyAlignment="1">
      <alignment vertical="center"/>
    </xf>
    <xf numFmtId="3" fontId="10" fillId="0" borderId="0" xfId="7" applyNumberFormat="1" applyFont="1" applyFill="1" applyBorder="1" applyAlignment="1">
      <alignment vertical="center"/>
    </xf>
    <xf numFmtId="0" fontId="1" fillId="0" borderId="0" xfId="3" applyFont="1" applyFill="1" applyAlignment="1">
      <alignment vertical="center"/>
    </xf>
    <xf numFmtId="0" fontId="10" fillId="2" borderId="4" xfId="16" applyFont="1" applyFill="1" applyBorder="1" applyAlignment="1">
      <alignment horizontal="left" vertical="center"/>
    </xf>
    <xf numFmtId="3" fontId="10" fillId="2" borderId="4" xfId="16" applyNumberFormat="1" applyFont="1" applyFill="1" applyBorder="1" applyAlignment="1">
      <alignment horizontal="right" vertical="center"/>
    </xf>
    <xf numFmtId="0" fontId="10" fillId="2" borderId="4" xfId="16" applyFont="1" applyFill="1" applyBorder="1" applyAlignment="1">
      <alignment horizontal="right" vertical="center"/>
    </xf>
    <xf numFmtId="3" fontId="1" fillId="0" borderId="0" xfId="3" applyNumberFormat="1" applyFont="1" applyFill="1" applyAlignment="1">
      <alignment vertical="center"/>
    </xf>
    <xf numFmtId="0" fontId="20" fillId="0" borderId="0" xfId="19" applyFont="1" applyFill="1" applyBorder="1" applyAlignment="1">
      <alignment horizontal="left" vertical="center"/>
    </xf>
    <xf numFmtId="3" fontId="21" fillId="0" borderId="0" xfId="19" applyNumberFormat="1" applyFont="1" applyFill="1" applyBorder="1" applyAlignment="1">
      <alignment horizontal="right" vertical="center"/>
    </xf>
    <xf numFmtId="3" fontId="1" fillId="0" borderId="0" xfId="3" applyNumberFormat="1" applyFont="1" applyAlignment="1">
      <alignment vertical="center"/>
    </xf>
    <xf numFmtId="3" fontId="22" fillId="0" borderId="0" xfId="19" applyNumberFormat="1" applyFont="1" applyFill="1" applyBorder="1" applyAlignment="1">
      <alignment horizontal="right" vertical="center"/>
    </xf>
    <xf numFmtId="3" fontId="20" fillId="0" borderId="0" xfId="19" applyNumberFormat="1" applyFont="1" applyFill="1" applyBorder="1" applyAlignment="1">
      <alignment horizontal="left" vertical="center"/>
    </xf>
    <xf numFmtId="4" fontId="1" fillId="0" borderId="0" xfId="10" applyNumberFormat="1" applyFont="1" applyAlignment="1">
      <alignment vertical="center"/>
    </xf>
    <xf numFmtId="165" fontId="6" fillId="10" borderId="4" xfId="5" applyNumberFormat="1" applyFont="1" applyFill="1" applyBorder="1" applyAlignment="1">
      <alignment vertical="center"/>
    </xf>
    <xf numFmtId="0" fontId="12" fillId="11" borderId="8" xfId="6" applyFont="1" applyFill="1" applyBorder="1" applyAlignment="1">
      <alignment horizontal="center" vertical="center"/>
    </xf>
    <xf numFmtId="0" fontId="12" fillId="11" borderId="6" xfId="6" applyFont="1" applyFill="1" applyBorder="1" applyAlignment="1">
      <alignment horizontal="center" vertical="center"/>
    </xf>
    <xf numFmtId="0" fontId="12" fillId="11" borderId="4" xfId="6" applyFont="1" applyFill="1" applyBorder="1" applyAlignment="1">
      <alignment horizontal="center" vertical="center"/>
    </xf>
    <xf numFmtId="0" fontId="12" fillId="11" borderId="2" xfId="6" applyFont="1" applyFill="1" applyBorder="1" applyAlignment="1">
      <alignment horizontal="left" vertical="center"/>
    </xf>
    <xf numFmtId="165" fontId="12" fillId="11" borderId="4" xfId="6" applyNumberFormat="1" applyFont="1" applyFill="1" applyBorder="1" applyAlignment="1">
      <alignment horizontal="right" vertical="center"/>
    </xf>
    <xf numFmtId="0" fontId="12" fillId="5" borderId="4" xfId="6" applyFont="1" applyFill="1" applyBorder="1" applyAlignment="1">
      <alignment vertical="center"/>
    </xf>
    <xf numFmtId="0" fontId="12" fillId="5" borderId="4" xfId="6" applyFont="1" applyFill="1" applyBorder="1" applyAlignment="1">
      <alignment horizontal="center" vertical="center"/>
    </xf>
    <xf numFmtId="168" fontId="1" fillId="0" borderId="0" xfId="4" applyNumberFormat="1" applyFont="1" applyAlignment="1">
      <alignment vertical="center"/>
    </xf>
    <xf numFmtId="3" fontId="12" fillId="5" borderId="4" xfId="6" applyNumberFormat="1" applyFont="1" applyFill="1" applyBorder="1" applyAlignment="1">
      <alignment vertical="center"/>
    </xf>
    <xf numFmtId="167" fontId="12" fillId="5" borderId="4" xfId="6" applyNumberFormat="1" applyFont="1" applyFill="1" applyBorder="1" applyAlignment="1">
      <alignment vertical="center"/>
    </xf>
    <xf numFmtId="3" fontId="1" fillId="0" borderId="0" xfId="4" applyNumberFormat="1" applyFont="1" applyAlignment="1">
      <alignment vertical="center"/>
    </xf>
    <xf numFmtId="165" fontId="1" fillId="0" borderId="0" xfId="4" applyNumberFormat="1" applyFont="1" applyAlignment="1">
      <alignment vertical="center"/>
    </xf>
    <xf numFmtId="166" fontId="1" fillId="0" borderId="0" xfId="4" applyNumberFormat="1" applyFont="1" applyAlignment="1">
      <alignment vertical="center"/>
    </xf>
    <xf numFmtId="1" fontId="1" fillId="0" borderId="0" xfId="4" applyNumberFormat="1" applyFont="1" applyBorder="1" applyAlignment="1">
      <alignment vertical="center"/>
    </xf>
    <xf numFmtId="0" fontId="9" fillId="9" borderId="4" xfId="15" applyFont="1" applyFill="1" applyBorder="1" applyAlignment="1">
      <alignment vertical="center"/>
    </xf>
    <xf numFmtId="0" fontId="9" fillId="9" borderId="4" xfId="15" applyFont="1" applyFill="1" applyBorder="1" applyAlignment="1">
      <alignment horizontal="center" vertical="center"/>
    </xf>
    <xf numFmtId="0" fontId="1" fillId="2" borderId="10" xfId="7" applyFont="1" applyFill="1" applyBorder="1" applyAlignment="1">
      <alignment horizontal="left" vertical="center"/>
    </xf>
    <xf numFmtId="3" fontId="9" fillId="9" borderId="4" xfId="15" applyNumberFormat="1" applyFont="1" applyFill="1" applyBorder="1" applyAlignment="1">
      <alignment vertical="center"/>
    </xf>
    <xf numFmtId="165" fontId="9" fillId="9" borderId="4" xfId="15" applyNumberFormat="1" applyFont="1" applyFill="1" applyBorder="1" applyAlignment="1">
      <alignment vertical="center"/>
    </xf>
    <xf numFmtId="0" fontId="12" fillId="11" borderId="4" xfId="6" applyFont="1" applyFill="1" applyBorder="1" applyAlignment="1">
      <alignment horizontal="center"/>
    </xf>
    <xf numFmtId="165" fontId="12" fillId="11" borderId="4" xfId="6" applyNumberFormat="1" applyFont="1" applyFill="1" applyBorder="1" applyAlignment="1">
      <alignment vertical="center"/>
    </xf>
    <xf numFmtId="165" fontId="1" fillId="0" borderId="0" xfId="10" applyNumberFormat="1" applyFont="1" applyAlignment="1">
      <alignment vertical="center"/>
    </xf>
    <xf numFmtId="0" fontId="12" fillId="9" borderId="4" xfId="14" applyFont="1" applyFill="1" applyBorder="1" applyAlignment="1">
      <alignment horizontal="left" vertical="center"/>
    </xf>
    <xf numFmtId="3" fontId="12" fillId="9" borderId="4" xfId="14" applyNumberFormat="1" applyFont="1" applyFill="1" applyBorder="1" applyAlignment="1">
      <alignment horizontal="right" vertical="center"/>
    </xf>
    <xf numFmtId="0" fontId="12" fillId="9" borderId="4" xfId="14" applyFont="1" applyFill="1" applyBorder="1" applyAlignment="1">
      <alignment horizontal="center"/>
    </xf>
    <xf numFmtId="0" fontId="9" fillId="9" borderId="4" xfId="15" applyFont="1" applyFill="1" applyBorder="1" applyAlignment="1">
      <alignment horizontal="center"/>
    </xf>
    <xf numFmtId="167" fontId="9" fillId="9" borderId="4" xfId="15" applyNumberFormat="1" applyFont="1" applyFill="1" applyBorder="1" applyAlignment="1">
      <alignment vertical="center"/>
    </xf>
    <xf numFmtId="165" fontId="12" fillId="9" borderId="4" xfId="14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12" fillId="0" borderId="0" xfId="17" applyFont="1"/>
    <xf numFmtId="0" fontId="9" fillId="2" borderId="0" xfId="15" applyFont="1" applyFill="1" applyBorder="1" applyAlignment="1">
      <alignment vertical="center"/>
    </xf>
    <xf numFmtId="3" fontId="9" fillId="2" borderId="0" xfId="15" applyNumberFormat="1" applyFont="1" applyFill="1" applyBorder="1" applyAlignment="1">
      <alignment vertical="center"/>
    </xf>
    <xf numFmtId="3" fontId="9" fillId="2" borderId="0" xfId="15" applyNumberFormat="1" applyFont="1" applyFill="1" applyBorder="1" applyAlignment="1">
      <alignment horizontal="center" vertical="center"/>
    </xf>
    <xf numFmtId="0" fontId="1" fillId="2" borderId="0" xfId="3" applyFont="1" applyFill="1" applyAlignment="1">
      <alignment vertical="center"/>
    </xf>
    <xf numFmtId="0" fontId="12" fillId="0" borderId="0" xfId="10" applyFont="1"/>
    <xf numFmtId="0" fontId="12" fillId="5" borderId="4" xfId="6" applyFont="1" applyFill="1" applyBorder="1" applyAlignment="1">
      <alignment horizontal="center" vertical="center"/>
    </xf>
    <xf numFmtId="0" fontId="24" fillId="9" borderId="4" xfId="15" applyFont="1" applyFill="1" applyBorder="1" applyAlignment="1">
      <alignment vertical="center"/>
    </xf>
    <xf numFmtId="165" fontId="25" fillId="11" borderId="4" xfId="6" applyNumberFormat="1" applyFont="1" applyFill="1" applyBorder="1" applyAlignment="1">
      <alignment vertical="center"/>
    </xf>
    <xf numFmtId="0" fontId="12" fillId="5" borderId="5" xfId="6" applyFont="1" applyFill="1" applyBorder="1" applyAlignment="1">
      <alignment vertical="center"/>
    </xf>
    <xf numFmtId="0" fontId="12" fillId="5" borderId="4" xfId="6" applyFont="1" applyFill="1" applyBorder="1" applyAlignment="1">
      <alignment horizontal="center" vertical="center"/>
    </xf>
    <xf numFmtId="0" fontId="12" fillId="5" borderId="10" xfId="6" applyFont="1" applyFill="1" applyBorder="1" applyAlignment="1">
      <alignment horizontal="center" vertical="center"/>
    </xf>
    <xf numFmtId="0" fontId="12" fillId="5" borderId="11" xfId="6" applyFont="1" applyFill="1" applyBorder="1" applyAlignment="1">
      <alignment horizontal="center" vertical="center"/>
    </xf>
    <xf numFmtId="0" fontId="9" fillId="5" borderId="4" xfId="6" applyFont="1" applyFill="1" applyBorder="1" applyAlignment="1">
      <alignment horizontal="center" vertical="center"/>
    </xf>
    <xf numFmtId="0" fontId="9" fillId="5" borderId="4" xfId="6" applyFont="1" applyFill="1" applyBorder="1" applyAlignment="1">
      <alignment horizontal="center"/>
    </xf>
    <xf numFmtId="0" fontId="7" fillId="0" borderId="0" xfId="9" applyFont="1" applyFill="1" applyAlignment="1">
      <alignment horizontal="center" vertical="center"/>
    </xf>
    <xf numFmtId="0" fontId="9" fillId="5" borderId="8" xfId="6" applyFont="1" applyFill="1" applyBorder="1" applyAlignment="1">
      <alignment horizontal="center"/>
    </xf>
    <xf numFmtId="0" fontId="9" fillId="5" borderId="6" xfId="6" applyFont="1" applyFill="1" applyBorder="1" applyAlignment="1">
      <alignment horizontal="center"/>
    </xf>
    <xf numFmtId="0" fontId="9" fillId="5" borderId="2" xfId="6" applyFont="1" applyFill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9" fillId="5" borderId="10" xfId="6" applyFont="1" applyFill="1" applyBorder="1" applyAlignment="1">
      <alignment horizontal="center" vertical="center"/>
    </xf>
    <xf numFmtId="0" fontId="9" fillId="5" borderId="12" xfId="6" applyFont="1" applyFill="1" applyBorder="1" applyAlignment="1">
      <alignment horizontal="center" vertical="center"/>
    </xf>
    <xf numFmtId="0" fontId="9" fillId="5" borderId="11" xfId="6" applyFont="1" applyFill="1" applyBorder="1" applyAlignment="1">
      <alignment horizontal="center" vertical="center"/>
    </xf>
    <xf numFmtId="0" fontId="12" fillId="9" borderId="4" xfId="14" applyFont="1" applyFill="1" applyBorder="1" applyAlignment="1">
      <alignment horizontal="center"/>
    </xf>
    <xf numFmtId="0" fontId="16" fillId="0" borderId="0" xfId="17" applyFont="1" applyAlignment="1">
      <alignment horizontal="center"/>
    </xf>
    <xf numFmtId="0" fontId="14" fillId="0" borderId="0" xfId="17" applyFont="1" applyBorder="1" applyAlignment="1">
      <alignment horizontal="center" vertical="center" wrapText="1"/>
    </xf>
    <xf numFmtId="0" fontId="14" fillId="0" borderId="0" xfId="17" applyFont="1" applyBorder="1" applyAlignment="1">
      <alignment horizontal="center" vertical="center"/>
    </xf>
    <xf numFmtId="0" fontId="9" fillId="9" borderId="4" xfId="15" applyFont="1" applyFill="1" applyBorder="1" applyAlignment="1">
      <alignment horizontal="center"/>
    </xf>
    <xf numFmtId="0" fontId="9" fillId="9" borderId="10" xfId="15" applyFont="1" applyFill="1" applyBorder="1" applyAlignment="1">
      <alignment horizontal="center"/>
    </xf>
    <xf numFmtId="0" fontId="9" fillId="9" borderId="11" xfId="15" applyFont="1" applyFill="1" applyBorder="1" applyAlignment="1">
      <alignment horizontal="center"/>
    </xf>
    <xf numFmtId="3" fontId="6" fillId="0" borderId="0" xfId="3" applyNumberFormat="1" applyFont="1" applyFill="1" applyBorder="1" applyAlignment="1">
      <alignment horizontal="right" vertical="center"/>
    </xf>
    <xf numFmtId="0" fontId="9" fillId="9" borderId="10" xfId="15" applyFont="1" applyFill="1" applyBorder="1" applyAlignment="1">
      <alignment horizontal="center" vertical="center"/>
    </xf>
    <xf numFmtId="0" fontId="9" fillId="9" borderId="12" xfId="15" applyFont="1" applyFill="1" applyBorder="1" applyAlignment="1">
      <alignment horizontal="center" vertical="center"/>
    </xf>
    <xf numFmtId="0" fontId="9" fillId="9" borderId="11" xfId="15" applyFont="1" applyFill="1" applyBorder="1" applyAlignment="1">
      <alignment horizontal="center" vertical="center"/>
    </xf>
    <xf numFmtId="0" fontId="9" fillId="9" borderId="4" xfId="15" applyFont="1" applyFill="1" applyBorder="1" applyAlignment="1">
      <alignment horizontal="center" vertical="center"/>
    </xf>
    <xf numFmtId="0" fontId="12" fillId="11" borderId="10" xfId="6" applyFont="1" applyFill="1" applyBorder="1" applyAlignment="1">
      <alignment horizontal="center"/>
    </xf>
    <xf numFmtId="0" fontId="12" fillId="11" borderId="11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/>
    </xf>
    <xf numFmtId="0" fontId="12" fillId="11" borderId="4" xfId="6" applyFont="1" applyFill="1" applyBorder="1" applyAlignment="1">
      <alignment horizontal="center" vertical="center"/>
    </xf>
    <xf numFmtId="0" fontId="12" fillId="11" borderId="9" xfId="6" applyFont="1" applyFill="1" applyBorder="1" applyAlignment="1">
      <alignment horizontal="center" vertical="center"/>
    </xf>
    <xf numFmtId="0" fontId="12" fillId="11" borderId="3" xfId="6" applyFont="1" applyFill="1" applyBorder="1" applyAlignment="1">
      <alignment horizontal="center" vertical="center"/>
    </xf>
  </cellXfs>
  <cellStyles count="23">
    <cellStyle name="20% - Énfasis1" xfId="7" builtinId="30"/>
    <cellStyle name="20% - Énfasis3" xfId="16" builtinId="38"/>
    <cellStyle name="Énfasis1" xfId="6" builtinId="29"/>
    <cellStyle name="Énfasis2" xfId="14" builtinId="33"/>
    <cellStyle name="Énfasis3" xfId="15" builtinId="37"/>
    <cellStyle name="Euro" xfId="2"/>
    <cellStyle name="Millares" xfId="8" builtinId="3"/>
    <cellStyle name="Millares 2" xfId="22"/>
    <cellStyle name="Normal" xfId="0" builtinId="0"/>
    <cellStyle name="Normal 2" xfId="3"/>
    <cellStyle name="Normal 2 2" xfId="1"/>
    <cellStyle name="Normal 2 2 2" xfId="12"/>
    <cellStyle name="Normal 2 3" xfId="20"/>
    <cellStyle name="Normal 3" xfId="4"/>
    <cellStyle name="Normal 3 2" xfId="13"/>
    <cellStyle name="Normal 3 2 2" xfId="18"/>
    <cellStyle name="Normal 4" xfId="5"/>
    <cellStyle name="Normal 5" xfId="9"/>
    <cellStyle name="Normal 6" xfId="11"/>
    <cellStyle name="Normal 7" xfId="17"/>
    <cellStyle name="Normal 8" xfId="21"/>
    <cellStyle name="Normal_Libro4" xfId="10"/>
    <cellStyle name="Título 3" xfId="19" builtinId="18"/>
  </cellStyles>
  <dxfs count="0"/>
  <tableStyles count="0" defaultTableStyle="TableStyleMedium9" defaultPivotStyle="PivotStyleLight16"/>
  <colors>
    <mruColors>
      <color rgb="FFB38E5D"/>
      <color rgb="FFE98B8B"/>
      <color rgb="FFE3CAAF"/>
      <color rgb="FF921837"/>
      <color rgb="FF244062"/>
      <color rgb="FFDAB996"/>
      <color rgb="FFBA243B"/>
      <color rgb="FFD83054"/>
      <color rgb="FFE05E71"/>
      <color rgb="FFC69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14654</xdr:rowOff>
    </xdr:from>
    <xdr:to>
      <xdr:col>3</xdr:col>
      <xdr:colOff>707628</xdr:colOff>
      <xdr:row>29</xdr:row>
      <xdr:rowOff>88786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97923"/>
          <a:ext cx="3645724" cy="1847248"/>
        </a:xfrm>
        <a:prstGeom prst="rect">
          <a:avLst/>
        </a:prstGeom>
      </xdr:spPr>
    </xdr:pic>
    <xdr:clientData/>
  </xdr:twoCellAnchor>
  <xdr:twoCellAnchor editAs="oneCell">
    <xdr:from>
      <xdr:col>3</xdr:col>
      <xdr:colOff>805962</xdr:colOff>
      <xdr:row>18</xdr:row>
      <xdr:rowOff>36634</xdr:rowOff>
    </xdr:from>
    <xdr:to>
      <xdr:col>7</xdr:col>
      <xdr:colOff>794321</xdr:colOff>
      <xdr:row>29</xdr:row>
      <xdr:rowOff>116863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4058" y="3919903"/>
          <a:ext cx="3651821" cy="1853345"/>
        </a:xfrm>
        <a:prstGeom prst="rect">
          <a:avLst/>
        </a:prstGeom>
      </xdr:spPr>
    </xdr:pic>
    <xdr:clientData/>
  </xdr:twoCellAnchor>
  <xdr:twoCellAnchor editAs="oneCell">
    <xdr:from>
      <xdr:col>8</xdr:col>
      <xdr:colOff>21980</xdr:colOff>
      <xdr:row>17</xdr:row>
      <xdr:rowOff>153865</xdr:rowOff>
    </xdr:from>
    <xdr:to>
      <xdr:col>11</xdr:col>
      <xdr:colOff>1098304</xdr:colOff>
      <xdr:row>29</xdr:row>
      <xdr:rowOff>85095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39403" y="3875942"/>
          <a:ext cx="3706689" cy="1865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593912</xdr:colOff>
      <xdr:row>34</xdr:row>
      <xdr:rowOff>78441</xdr:rowOff>
    </xdr:from>
    <xdr:to>
      <xdr:col>8</xdr:col>
      <xdr:colOff>655274</xdr:colOff>
      <xdr:row>54</xdr:row>
      <xdr:rowOff>133640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2383" y="7037294"/>
          <a:ext cx="4633362" cy="3865199"/>
        </a:xfrm>
        <a:prstGeom prst="rect">
          <a:avLst/>
        </a:prstGeom>
      </xdr:spPr>
    </xdr:pic>
    <xdr:clientData/>
  </xdr:twoCellAnchor>
  <xdr:twoCellAnchor editAs="oneCell">
    <xdr:from>
      <xdr:col>0</xdr:col>
      <xdr:colOff>403411</xdr:colOff>
      <xdr:row>17</xdr:row>
      <xdr:rowOff>145676</xdr:rowOff>
    </xdr:from>
    <xdr:to>
      <xdr:col>6</xdr:col>
      <xdr:colOff>98633</xdr:colOff>
      <xdr:row>32</xdr:row>
      <xdr:rowOff>69180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411" y="3854823"/>
          <a:ext cx="4401693" cy="2792210"/>
        </a:xfrm>
        <a:prstGeom prst="rect">
          <a:avLst/>
        </a:prstGeom>
      </xdr:spPr>
    </xdr:pic>
    <xdr:clientData/>
  </xdr:twoCellAnchor>
  <xdr:twoCellAnchor editAs="oneCell">
    <xdr:from>
      <xdr:col>7</xdr:col>
      <xdr:colOff>168088</xdr:colOff>
      <xdr:row>18</xdr:row>
      <xdr:rowOff>44823</xdr:rowOff>
    </xdr:from>
    <xdr:to>
      <xdr:col>13</xdr:col>
      <xdr:colOff>16071</xdr:colOff>
      <xdr:row>32</xdr:row>
      <xdr:rowOff>140537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36559" y="3944470"/>
          <a:ext cx="4419983" cy="2773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806823</xdr:colOff>
      <xdr:row>16</xdr:row>
      <xdr:rowOff>134470</xdr:rowOff>
    </xdr:from>
    <xdr:to>
      <xdr:col>6</xdr:col>
      <xdr:colOff>600219</xdr:colOff>
      <xdr:row>30</xdr:row>
      <xdr:rowOff>96288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5088" y="3372970"/>
          <a:ext cx="3468925" cy="21581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3</xdr:col>
      <xdr:colOff>418137</xdr:colOff>
      <xdr:row>45</xdr:row>
      <xdr:rowOff>141459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05500"/>
          <a:ext cx="3365284" cy="202404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8</xdr:col>
      <xdr:colOff>614733</xdr:colOff>
      <xdr:row>45</xdr:row>
      <xdr:rowOff>153652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84912" y="5905500"/>
          <a:ext cx="3371380" cy="2036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35</xdr:row>
      <xdr:rowOff>85725</xdr:rowOff>
    </xdr:from>
    <xdr:to>
      <xdr:col>11</xdr:col>
      <xdr:colOff>449588</xdr:colOff>
      <xdr:row>66</xdr:row>
      <xdr:rowOff>71326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6981825"/>
          <a:ext cx="8888738" cy="53100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16</xdr:row>
      <xdr:rowOff>38100</xdr:rowOff>
    </xdr:from>
    <xdr:to>
      <xdr:col>3</xdr:col>
      <xdr:colOff>516535</xdr:colOff>
      <xdr:row>29</xdr:row>
      <xdr:rowOff>99250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86150"/>
          <a:ext cx="3231160" cy="219475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16</xdr:row>
      <xdr:rowOff>19050</xdr:rowOff>
    </xdr:from>
    <xdr:to>
      <xdr:col>7</xdr:col>
      <xdr:colOff>724204</xdr:colOff>
      <xdr:row>29</xdr:row>
      <xdr:rowOff>49718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1900" y="3467100"/>
          <a:ext cx="3505504" cy="216426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16</xdr:row>
      <xdr:rowOff>47625</xdr:rowOff>
    </xdr:from>
    <xdr:to>
      <xdr:col>11</xdr:col>
      <xdr:colOff>643428</xdr:colOff>
      <xdr:row>29</xdr:row>
      <xdr:rowOff>72196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86650" y="3495675"/>
          <a:ext cx="3462828" cy="21581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ACTUALIZADO\rptmovop%20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AR"/>
      <sheetName val="Hoja7"/>
      <sheetName val="POR HORA"/>
      <sheetName val="PLANSA"/>
      <sheetName val="ITINERARIO"/>
      <sheetName val="Hoja4"/>
      <sheetName val="TABLAF FEB"/>
      <sheetName val="febrero 2019"/>
      <sheetName val="temporada feb"/>
      <sheetName val="Hoja12"/>
      <sheetName val="Hoja13"/>
      <sheetName val="Hoja14"/>
      <sheetName val="MAN L FEB"/>
      <sheetName val="Hoja19"/>
      <sheetName val="Hoja20"/>
      <sheetName val="MAN S FEB"/>
      <sheetName val="Hoja5"/>
      <sheetName val="Hoja3"/>
      <sheetName val="22 al 28 oct"/>
      <sheetName val="Hoja1"/>
      <sheetName val="Hoja2"/>
      <sheetName val="28 enero al 03 feb"/>
      <sheetName val="04 al 10 Feb"/>
      <sheetName val="11 AL 17 FEB"/>
      <sheetName val="18 AL 24 FEB "/>
      <sheetName val="REPORTE DEMORAS"/>
      <sheetName val="RESUMEN ENE"/>
      <sheetName val="AICM CIFRAS ENE 2019"/>
      <sheetName val="AICM CIFRAS ENE 2018"/>
      <sheetName val="RESUEN PUNTUALIDAD S"/>
      <sheetName val="RESUEN PUNTUALIDAD L"/>
      <sheetName val="TIPO CIUDAD"/>
      <sheetName val="PAX CONEXION"/>
      <sheetName val="TOTAL COLUMNAS PAX CONEXION"/>
      <sheetName val="OCULTAS COLUM C Y D"/>
      <sheetName val="PAX Conex Equipo F A"/>
      <sheetName val="PAX Conex Equipo F A (2)"/>
      <sheetName val="Hoja17"/>
      <sheetName val="Hoja23"/>
      <sheetName val="Hoja18 (2)"/>
      <sheetName val="Resumen detalle UI"/>
      <sheetName val="Hoja6"/>
      <sheetName val="USO INDEBDIDO"/>
      <sheetName val="Hoja10"/>
      <sheetName val="Detalle de Uso Indebido"/>
      <sheetName val="Resumen detalle UI (2)"/>
      <sheetName val="Hoja25"/>
      <sheetName val="Hoja9"/>
      <sheetName val="Hoja11"/>
      <sheetName val="Hoja15"/>
      <sheetName val="Presunto Uso Indebi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31"/>
  <sheetViews>
    <sheetView tabSelected="1" zoomScale="130" zoomScaleNormal="130" workbookViewId="0">
      <selection activeCell="K11" sqref="K11"/>
    </sheetView>
  </sheetViews>
  <sheetFormatPr baseColWidth="10" defaultRowHeight="12.75" x14ac:dyDescent="0.25"/>
  <cols>
    <col min="1" max="1" width="16.5703125" style="37" customWidth="1"/>
    <col min="2" max="10" width="13.7109375" style="37" customWidth="1"/>
    <col min="11" max="11" width="12" style="37" customWidth="1"/>
    <col min="12" max="12" width="21.140625" style="37" customWidth="1"/>
    <col min="13" max="254" width="11.42578125" style="37"/>
    <col min="255" max="255" width="13.85546875" style="37" customWidth="1"/>
    <col min="256" max="256" width="12.28515625" style="37" bestFit="1" customWidth="1"/>
    <col min="257" max="258" width="11.28515625" style="37" customWidth="1"/>
    <col min="259" max="259" width="15" style="37" bestFit="1" customWidth="1"/>
    <col min="260" max="260" width="13.28515625" style="37" bestFit="1" customWidth="1"/>
    <col min="261" max="261" width="15.28515625" style="37" bestFit="1" customWidth="1"/>
    <col min="262" max="262" width="9" style="37" bestFit="1" customWidth="1"/>
    <col min="263" max="263" width="10.140625" style="37" customWidth="1"/>
    <col min="264" max="264" width="8.140625" style="37" customWidth="1"/>
    <col min="265" max="510" width="11.42578125" style="37"/>
    <col min="511" max="511" width="13.85546875" style="37" customWidth="1"/>
    <col min="512" max="512" width="12.28515625" style="37" bestFit="1" customWidth="1"/>
    <col min="513" max="514" width="11.28515625" style="37" customWidth="1"/>
    <col min="515" max="515" width="15" style="37" bestFit="1" customWidth="1"/>
    <col min="516" max="516" width="13.28515625" style="37" bestFit="1" customWidth="1"/>
    <col min="517" max="517" width="15.28515625" style="37" bestFit="1" customWidth="1"/>
    <col min="518" max="518" width="9" style="37" bestFit="1" customWidth="1"/>
    <col min="519" max="519" width="10.140625" style="37" customWidth="1"/>
    <col min="520" max="520" width="8.140625" style="37" customWidth="1"/>
    <col min="521" max="766" width="11.42578125" style="37"/>
    <col min="767" max="767" width="13.85546875" style="37" customWidth="1"/>
    <col min="768" max="768" width="12.28515625" style="37" bestFit="1" customWidth="1"/>
    <col min="769" max="770" width="11.28515625" style="37" customWidth="1"/>
    <col min="771" max="771" width="15" style="37" bestFit="1" customWidth="1"/>
    <col min="772" max="772" width="13.28515625" style="37" bestFit="1" customWidth="1"/>
    <col min="773" max="773" width="15.28515625" style="37" bestFit="1" customWidth="1"/>
    <col min="774" max="774" width="9" style="37" bestFit="1" customWidth="1"/>
    <col min="775" max="775" width="10.140625" style="37" customWidth="1"/>
    <col min="776" max="776" width="8.140625" style="37" customWidth="1"/>
    <col min="777" max="1022" width="11.42578125" style="37"/>
    <col min="1023" max="1023" width="13.85546875" style="37" customWidth="1"/>
    <col min="1024" max="1024" width="12.28515625" style="37" bestFit="1" customWidth="1"/>
    <col min="1025" max="1026" width="11.28515625" style="37" customWidth="1"/>
    <col min="1027" max="1027" width="15" style="37" bestFit="1" customWidth="1"/>
    <col min="1028" max="1028" width="13.28515625" style="37" bestFit="1" customWidth="1"/>
    <col min="1029" max="1029" width="15.28515625" style="37" bestFit="1" customWidth="1"/>
    <col min="1030" max="1030" width="9" style="37" bestFit="1" customWidth="1"/>
    <col min="1031" max="1031" width="10.140625" style="37" customWidth="1"/>
    <col min="1032" max="1032" width="8.140625" style="37" customWidth="1"/>
    <col min="1033" max="1278" width="11.42578125" style="37"/>
    <col min="1279" max="1279" width="13.85546875" style="37" customWidth="1"/>
    <col min="1280" max="1280" width="12.28515625" style="37" bestFit="1" customWidth="1"/>
    <col min="1281" max="1282" width="11.28515625" style="37" customWidth="1"/>
    <col min="1283" max="1283" width="15" style="37" bestFit="1" customWidth="1"/>
    <col min="1284" max="1284" width="13.28515625" style="37" bestFit="1" customWidth="1"/>
    <col min="1285" max="1285" width="15.28515625" style="37" bestFit="1" customWidth="1"/>
    <col min="1286" max="1286" width="9" style="37" bestFit="1" customWidth="1"/>
    <col min="1287" max="1287" width="10.140625" style="37" customWidth="1"/>
    <col min="1288" max="1288" width="8.140625" style="37" customWidth="1"/>
    <col min="1289" max="1534" width="11.42578125" style="37"/>
    <col min="1535" max="1535" width="13.85546875" style="37" customWidth="1"/>
    <col min="1536" max="1536" width="12.28515625" style="37" bestFit="1" customWidth="1"/>
    <col min="1537" max="1538" width="11.28515625" style="37" customWidth="1"/>
    <col min="1539" max="1539" width="15" style="37" bestFit="1" customWidth="1"/>
    <col min="1540" max="1540" width="13.28515625" style="37" bestFit="1" customWidth="1"/>
    <col min="1541" max="1541" width="15.28515625" style="37" bestFit="1" customWidth="1"/>
    <col min="1542" max="1542" width="9" style="37" bestFit="1" customWidth="1"/>
    <col min="1543" max="1543" width="10.140625" style="37" customWidth="1"/>
    <col min="1544" max="1544" width="8.140625" style="37" customWidth="1"/>
    <col min="1545" max="1790" width="11.42578125" style="37"/>
    <col min="1791" max="1791" width="13.85546875" style="37" customWidth="1"/>
    <col min="1792" max="1792" width="12.28515625" style="37" bestFit="1" customWidth="1"/>
    <col min="1793" max="1794" width="11.28515625" style="37" customWidth="1"/>
    <col min="1795" max="1795" width="15" style="37" bestFit="1" customWidth="1"/>
    <col min="1796" max="1796" width="13.28515625" style="37" bestFit="1" customWidth="1"/>
    <col min="1797" max="1797" width="15.28515625" style="37" bestFit="1" customWidth="1"/>
    <col min="1798" max="1798" width="9" style="37" bestFit="1" customWidth="1"/>
    <col min="1799" max="1799" width="10.140625" style="37" customWidth="1"/>
    <col min="1800" max="1800" width="8.140625" style="37" customWidth="1"/>
    <col min="1801" max="2046" width="11.42578125" style="37"/>
    <col min="2047" max="2047" width="13.85546875" style="37" customWidth="1"/>
    <col min="2048" max="2048" width="12.28515625" style="37" bestFit="1" customWidth="1"/>
    <col min="2049" max="2050" width="11.28515625" style="37" customWidth="1"/>
    <col min="2051" max="2051" width="15" style="37" bestFit="1" customWidth="1"/>
    <col min="2052" max="2052" width="13.28515625" style="37" bestFit="1" customWidth="1"/>
    <col min="2053" max="2053" width="15.28515625" style="37" bestFit="1" customWidth="1"/>
    <col min="2054" max="2054" width="9" style="37" bestFit="1" customWidth="1"/>
    <col min="2055" max="2055" width="10.140625" style="37" customWidth="1"/>
    <col min="2056" max="2056" width="8.140625" style="37" customWidth="1"/>
    <col min="2057" max="2302" width="11.42578125" style="37"/>
    <col min="2303" max="2303" width="13.85546875" style="37" customWidth="1"/>
    <col min="2304" max="2304" width="12.28515625" style="37" bestFit="1" customWidth="1"/>
    <col min="2305" max="2306" width="11.28515625" style="37" customWidth="1"/>
    <col min="2307" max="2307" width="15" style="37" bestFit="1" customWidth="1"/>
    <col min="2308" max="2308" width="13.28515625" style="37" bestFit="1" customWidth="1"/>
    <col min="2309" max="2309" width="15.28515625" style="37" bestFit="1" customWidth="1"/>
    <col min="2310" max="2310" width="9" style="37" bestFit="1" customWidth="1"/>
    <col min="2311" max="2311" width="10.140625" style="37" customWidth="1"/>
    <col min="2312" max="2312" width="8.140625" style="37" customWidth="1"/>
    <col min="2313" max="2558" width="11.42578125" style="37"/>
    <col min="2559" max="2559" width="13.85546875" style="37" customWidth="1"/>
    <col min="2560" max="2560" width="12.28515625" style="37" bestFit="1" customWidth="1"/>
    <col min="2561" max="2562" width="11.28515625" style="37" customWidth="1"/>
    <col min="2563" max="2563" width="15" style="37" bestFit="1" customWidth="1"/>
    <col min="2564" max="2564" width="13.28515625" style="37" bestFit="1" customWidth="1"/>
    <col min="2565" max="2565" width="15.28515625" style="37" bestFit="1" customWidth="1"/>
    <col min="2566" max="2566" width="9" style="37" bestFit="1" customWidth="1"/>
    <col min="2567" max="2567" width="10.140625" style="37" customWidth="1"/>
    <col min="2568" max="2568" width="8.140625" style="37" customWidth="1"/>
    <col min="2569" max="2814" width="11.42578125" style="37"/>
    <col min="2815" max="2815" width="13.85546875" style="37" customWidth="1"/>
    <col min="2816" max="2816" width="12.28515625" style="37" bestFit="1" customWidth="1"/>
    <col min="2817" max="2818" width="11.28515625" style="37" customWidth="1"/>
    <col min="2819" max="2819" width="15" style="37" bestFit="1" customWidth="1"/>
    <col min="2820" max="2820" width="13.28515625" style="37" bestFit="1" customWidth="1"/>
    <col min="2821" max="2821" width="15.28515625" style="37" bestFit="1" customWidth="1"/>
    <col min="2822" max="2822" width="9" style="37" bestFit="1" customWidth="1"/>
    <col min="2823" max="2823" width="10.140625" style="37" customWidth="1"/>
    <col min="2824" max="2824" width="8.140625" style="37" customWidth="1"/>
    <col min="2825" max="3070" width="11.42578125" style="37"/>
    <col min="3071" max="3071" width="13.85546875" style="37" customWidth="1"/>
    <col min="3072" max="3072" width="12.28515625" style="37" bestFit="1" customWidth="1"/>
    <col min="3073" max="3074" width="11.28515625" style="37" customWidth="1"/>
    <col min="3075" max="3075" width="15" style="37" bestFit="1" customWidth="1"/>
    <col min="3076" max="3076" width="13.28515625" style="37" bestFit="1" customWidth="1"/>
    <col min="3077" max="3077" width="15.28515625" style="37" bestFit="1" customWidth="1"/>
    <col min="3078" max="3078" width="9" style="37" bestFit="1" customWidth="1"/>
    <col min="3079" max="3079" width="10.140625" style="37" customWidth="1"/>
    <col min="3080" max="3080" width="8.140625" style="37" customWidth="1"/>
    <col min="3081" max="3326" width="11.42578125" style="37"/>
    <col min="3327" max="3327" width="13.85546875" style="37" customWidth="1"/>
    <col min="3328" max="3328" width="12.28515625" style="37" bestFit="1" customWidth="1"/>
    <col min="3329" max="3330" width="11.28515625" style="37" customWidth="1"/>
    <col min="3331" max="3331" width="15" style="37" bestFit="1" customWidth="1"/>
    <col min="3332" max="3332" width="13.28515625" style="37" bestFit="1" customWidth="1"/>
    <col min="3333" max="3333" width="15.28515625" style="37" bestFit="1" customWidth="1"/>
    <col min="3334" max="3334" width="9" style="37" bestFit="1" customWidth="1"/>
    <col min="3335" max="3335" width="10.140625" style="37" customWidth="1"/>
    <col min="3336" max="3336" width="8.140625" style="37" customWidth="1"/>
    <col min="3337" max="3582" width="11.42578125" style="37"/>
    <col min="3583" max="3583" width="13.85546875" style="37" customWidth="1"/>
    <col min="3584" max="3584" width="12.28515625" style="37" bestFit="1" customWidth="1"/>
    <col min="3585" max="3586" width="11.28515625" style="37" customWidth="1"/>
    <col min="3587" max="3587" width="15" style="37" bestFit="1" customWidth="1"/>
    <col min="3588" max="3588" width="13.28515625" style="37" bestFit="1" customWidth="1"/>
    <col min="3589" max="3589" width="15.28515625" style="37" bestFit="1" customWidth="1"/>
    <col min="3590" max="3590" width="9" style="37" bestFit="1" customWidth="1"/>
    <col min="3591" max="3591" width="10.140625" style="37" customWidth="1"/>
    <col min="3592" max="3592" width="8.140625" style="37" customWidth="1"/>
    <col min="3593" max="3838" width="11.42578125" style="37"/>
    <col min="3839" max="3839" width="13.85546875" style="37" customWidth="1"/>
    <col min="3840" max="3840" width="12.28515625" style="37" bestFit="1" customWidth="1"/>
    <col min="3841" max="3842" width="11.28515625" style="37" customWidth="1"/>
    <col min="3843" max="3843" width="15" style="37" bestFit="1" customWidth="1"/>
    <col min="3844" max="3844" width="13.28515625" style="37" bestFit="1" customWidth="1"/>
    <col min="3845" max="3845" width="15.28515625" style="37" bestFit="1" customWidth="1"/>
    <col min="3846" max="3846" width="9" style="37" bestFit="1" customWidth="1"/>
    <col min="3847" max="3847" width="10.140625" style="37" customWidth="1"/>
    <col min="3848" max="3848" width="8.140625" style="37" customWidth="1"/>
    <col min="3849" max="4094" width="11.42578125" style="37"/>
    <col min="4095" max="4095" width="13.85546875" style="37" customWidth="1"/>
    <col min="4096" max="4096" width="12.28515625" style="37" bestFit="1" customWidth="1"/>
    <col min="4097" max="4098" width="11.28515625" style="37" customWidth="1"/>
    <col min="4099" max="4099" width="15" style="37" bestFit="1" customWidth="1"/>
    <col min="4100" max="4100" width="13.28515625" style="37" bestFit="1" customWidth="1"/>
    <col min="4101" max="4101" width="15.28515625" style="37" bestFit="1" customWidth="1"/>
    <col min="4102" max="4102" width="9" style="37" bestFit="1" customWidth="1"/>
    <col min="4103" max="4103" width="10.140625" style="37" customWidth="1"/>
    <col min="4104" max="4104" width="8.140625" style="37" customWidth="1"/>
    <col min="4105" max="4350" width="11.42578125" style="37"/>
    <col min="4351" max="4351" width="13.85546875" style="37" customWidth="1"/>
    <col min="4352" max="4352" width="12.28515625" style="37" bestFit="1" customWidth="1"/>
    <col min="4353" max="4354" width="11.28515625" style="37" customWidth="1"/>
    <col min="4355" max="4355" width="15" style="37" bestFit="1" customWidth="1"/>
    <col min="4356" max="4356" width="13.28515625" style="37" bestFit="1" customWidth="1"/>
    <col min="4357" max="4357" width="15.28515625" style="37" bestFit="1" customWidth="1"/>
    <col min="4358" max="4358" width="9" style="37" bestFit="1" customWidth="1"/>
    <col min="4359" max="4359" width="10.140625" style="37" customWidth="1"/>
    <col min="4360" max="4360" width="8.140625" style="37" customWidth="1"/>
    <col min="4361" max="4606" width="11.42578125" style="37"/>
    <col min="4607" max="4607" width="13.85546875" style="37" customWidth="1"/>
    <col min="4608" max="4608" width="12.28515625" style="37" bestFit="1" customWidth="1"/>
    <col min="4609" max="4610" width="11.28515625" style="37" customWidth="1"/>
    <col min="4611" max="4611" width="15" style="37" bestFit="1" customWidth="1"/>
    <col min="4612" max="4612" width="13.28515625" style="37" bestFit="1" customWidth="1"/>
    <col min="4613" max="4613" width="15.28515625" style="37" bestFit="1" customWidth="1"/>
    <col min="4614" max="4614" width="9" style="37" bestFit="1" customWidth="1"/>
    <col min="4615" max="4615" width="10.140625" style="37" customWidth="1"/>
    <col min="4616" max="4616" width="8.140625" style="37" customWidth="1"/>
    <col min="4617" max="4862" width="11.42578125" style="37"/>
    <col min="4863" max="4863" width="13.85546875" style="37" customWidth="1"/>
    <col min="4864" max="4864" width="12.28515625" style="37" bestFit="1" customWidth="1"/>
    <col min="4865" max="4866" width="11.28515625" style="37" customWidth="1"/>
    <col min="4867" max="4867" width="15" style="37" bestFit="1" customWidth="1"/>
    <col min="4868" max="4868" width="13.28515625" style="37" bestFit="1" customWidth="1"/>
    <col min="4869" max="4869" width="15.28515625" style="37" bestFit="1" customWidth="1"/>
    <col min="4870" max="4870" width="9" style="37" bestFit="1" customWidth="1"/>
    <col min="4871" max="4871" width="10.140625" style="37" customWidth="1"/>
    <col min="4872" max="4872" width="8.140625" style="37" customWidth="1"/>
    <col min="4873" max="5118" width="11.42578125" style="37"/>
    <col min="5119" max="5119" width="13.85546875" style="37" customWidth="1"/>
    <col min="5120" max="5120" width="12.28515625" style="37" bestFit="1" customWidth="1"/>
    <col min="5121" max="5122" width="11.28515625" style="37" customWidth="1"/>
    <col min="5123" max="5123" width="15" style="37" bestFit="1" customWidth="1"/>
    <col min="5124" max="5124" width="13.28515625" style="37" bestFit="1" customWidth="1"/>
    <col min="5125" max="5125" width="15.28515625" style="37" bestFit="1" customWidth="1"/>
    <col min="5126" max="5126" width="9" style="37" bestFit="1" customWidth="1"/>
    <col min="5127" max="5127" width="10.140625" style="37" customWidth="1"/>
    <col min="5128" max="5128" width="8.140625" style="37" customWidth="1"/>
    <col min="5129" max="5374" width="11.42578125" style="37"/>
    <col min="5375" max="5375" width="13.85546875" style="37" customWidth="1"/>
    <col min="5376" max="5376" width="12.28515625" style="37" bestFit="1" customWidth="1"/>
    <col min="5377" max="5378" width="11.28515625" style="37" customWidth="1"/>
    <col min="5379" max="5379" width="15" style="37" bestFit="1" customWidth="1"/>
    <col min="5380" max="5380" width="13.28515625" style="37" bestFit="1" customWidth="1"/>
    <col min="5381" max="5381" width="15.28515625" style="37" bestFit="1" customWidth="1"/>
    <col min="5382" max="5382" width="9" style="37" bestFit="1" customWidth="1"/>
    <col min="5383" max="5383" width="10.140625" style="37" customWidth="1"/>
    <col min="5384" max="5384" width="8.140625" style="37" customWidth="1"/>
    <col min="5385" max="5630" width="11.42578125" style="37"/>
    <col min="5631" max="5631" width="13.85546875" style="37" customWidth="1"/>
    <col min="5632" max="5632" width="12.28515625" style="37" bestFit="1" customWidth="1"/>
    <col min="5633" max="5634" width="11.28515625" style="37" customWidth="1"/>
    <col min="5635" max="5635" width="15" style="37" bestFit="1" customWidth="1"/>
    <col min="5636" max="5636" width="13.28515625" style="37" bestFit="1" customWidth="1"/>
    <col min="5637" max="5637" width="15.28515625" style="37" bestFit="1" customWidth="1"/>
    <col min="5638" max="5638" width="9" style="37" bestFit="1" customWidth="1"/>
    <col min="5639" max="5639" width="10.140625" style="37" customWidth="1"/>
    <col min="5640" max="5640" width="8.140625" style="37" customWidth="1"/>
    <col min="5641" max="5886" width="11.42578125" style="37"/>
    <col min="5887" max="5887" width="13.85546875" style="37" customWidth="1"/>
    <col min="5888" max="5888" width="12.28515625" style="37" bestFit="1" customWidth="1"/>
    <col min="5889" max="5890" width="11.28515625" style="37" customWidth="1"/>
    <col min="5891" max="5891" width="15" style="37" bestFit="1" customWidth="1"/>
    <col min="5892" max="5892" width="13.28515625" style="37" bestFit="1" customWidth="1"/>
    <col min="5893" max="5893" width="15.28515625" style="37" bestFit="1" customWidth="1"/>
    <col min="5894" max="5894" width="9" style="37" bestFit="1" customWidth="1"/>
    <col min="5895" max="5895" width="10.140625" style="37" customWidth="1"/>
    <col min="5896" max="5896" width="8.140625" style="37" customWidth="1"/>
    <col min="5897" max="6142" width="11.42578125" style="37"/>
    <col min="6143" max="6143" width="13.85546875" style="37" customWidth="1"/>
    <col min="6144" max="6144" width="12.28515625" style="37" bestFit="1" customWidth="1"/>
    <col min="6145" max="6146" width="11.28515625" style="37" customWidth="1"/>
    <col min="6147" max="6147" width="15" style="37" bestFit="1" customWidth="1"/>
    <col min="6148" max="6148" width="13.28515625" style="37" bestFit="1" customWidth="1"/>
    <col min="6149" max="6149" width="15.28515625" style="37" bestFit="1" customWidth="1"/>
    <col min="6150" max="6150" width="9" style="37" bestFit="1" customWidth="1"/>
    <col min="6151" max="6151" width="10.140625" style="37" customWidth="1"/>
    <col min="6152" max="6152" width="8.140625" style="37" customWidth="1"/>
    <col min="6153" max="6398" width="11.42578125" style="37"/>
    <col min="6399" max="6399" width="13.85546875" style="37" customWidth="1"/>
    <col min="6400" max="6400" width="12.28515625" style="37" bestFit="1" customWidth="1"/>
    <col min="6401" max="6402" width="11.28515625" style="37" customWidth="1"/>
    <col min="6403" max="6403" width="15" style="37" bestFit="1" customWidth="1"/>
    <col min="6404" max="6404" width="13.28515625" style="37" bestFit="1" customWidth="1"/>
    <col min="6405" max="6405" width="15.28515625" style="37" bestFit="1" customWidth="1"/>
    <col min="6406" max="6406" width="9" style="37" bestFit="1" customWidth="1"/>
    <col min="6407" max="6407" width="10.140625" style="37" customWidth="1"/>
    <col min="6408" max="6408" width="8.140625" style="37" customWidth="1"/>
    <col min="6409" max="6654" width="11.42578125" style="37"/>
    <col min="6655" max="6655" width="13.85546875" style="37" customWidth="1"/>
    <col min="6656" max="6656" width="12.28515625" style="37" bestFit="1" customWidth="1"/>
    <col min="6657" max="6658" width="11.28515625" style="37" customWidth="1"/>
    <col min="6659" max="6659" width="15" style="37" bestFit="1" customWidth="1"/>
    <col min="6660" max="6660" width="13.28515625" style="37" bestFit="1" customWidth="1"/>
    <col min="6661" max="6661" width="15.28515625" style="37" bestFit="1" customWidth="1"/>
    <col min="6662" max="6662" width="9" style="37" bestFit="1" customWidth="1"/>
    <col min="6663" max="6663" width="10.140625" style="37" customWidth="1"/>
    <col min="6664" max="6664" width="8.140625" style="37" customWidth="1"/>
    <col min="6665" max="6910" width="11.42578125" style="37"/>
    <col min="6911" max="6911" width="13.85546875" style="37" customWidth="1"/>
    <col min="6912" max="6912" width="12.28515625" style="37" bestFit="1" customWidth="1"/>
    <col min="6913" max="6914" width="11.28515625" style="37" customWidth="1"/>
    <col min="6915" max="6915" width="15" style="37" bestFit="1" customWidth="1"/>
    <col min="6916" max="6916" width="13.28515625" style="37" bestFit="1" customWidth="1"/>
    <col min="6917" max="6917" width="15.28515625" style="37" bestFit="1" customWidth="1"/>
    <col min="6918" max="6918" width="9" style="37" bestFit="1" customWidth="1"/>
    <col min="6919" max="6919" width="10.140625" style="37" customWidth="1"/>
    <col min="6920" max="6920" width="8.140625" style="37" customWidth="1"/>
    <col min="6921" max="7166" width="11.42578125" style="37"/>
    <col min="7167" max="7167" width="13.85546875" style="37" customWidth="1"/>
    <col min="7168" max="7168" width="12.28515625" style="37" bestFit="1" customWidth="1"/>
    <col min="7169" max="7170" width="11.28515625" style="37" customWidth="1"/>
    <col min="7171" max="7171" width="15" style="37" bestFit="1" customWidth="1"/>
    <col min="7172" max="7172" width="13.28515625" style="37" bestFit="1" customWidth="1"/>
    <col min="7173" max="7173" width="15.28515625" style="37" bestFit="1" customWidth="1"/>
    <col min="7174" max="7174" width="9" style="37" bestFit="1" customWidth="1"/>
    <col min="7175" max="7175" width="10.140625" style="37" customWidth="1"/>
    <col min="7176" max="7176" width="8.140625" style="37" customWidth="1"/>
    <col min="7177" max="7422" width="11.42578125" style="37"/>
    <col min="7423" max="7423" width="13.85546875" style="37" customWidth="1"/>
    <col min="7424" max="7424" width="12.28515625" style="37" bestFit="1" customWidth="1"/>
    <col min="7425" max="7426" width="11.28515625" style="37" customWidth="1"/>
    <col min="7427" max="7427" width="15" style="37" bestFit="1" customWidth="1"/>
    <col min="7428" max="7428" width="13.28515625" style="37" bestFit="1" customWidth="1"/>
    <col min="7429" max="7429" width="15.28515625" style="37" bestFit="1" customWidth="1"/>
    <col min="7430" max="7430" width="9" style="37" bestFit="1" customWidth="1"/>
    <col min="7431" max="7431" width="10.140625" style="37" customWidth="1"/>
    <col min="7432" max="7432" width="8.140625" style="37" customWidth="1"/>
    <col min="7433" max="7678" width="11.42578125" style="37"/>
    <col min="7679" max="7679" width="13.85546875" style="37" customWidth="1"/>
    <col min="7680" max="7680" width="12.28515625" style="37" bestFit="1" customWidth="1"/>
    <col min="7681" max="7682" width="11.28515625" style="37" customWidth="1"/>
    <col min="7683" max="7683" width="15" style="37" bestFit="1" customWidth="1"/>
    <col min="7684" max="7684" width="13.28515625" style="37" bestFit="1" customWidth="1"/>
    <col min="7685" max="7685" width="15.28515625" style="37" bestFit="1" customWidth="1"/>
    <col min="7686" max="7686" width="9" style="37" bestFit="1" customWidth="1"/>
    <col min="7687" max="7687" width="10.140625" style="37" customWidth="1"/>
    <col min="7688" max="7688" width="8.140625" style="37" customWidth="1"/>
    <col min="7689" max="7934" width="11.42578125" style="37"/>
    <col min="7935" max="7935" width="13.85546875" style="37" customWidth="1"/>
    <col min="7936" max="7936" width="12.28515625" style="37" bestFit="1" customWidth="1"/>
    <col min="7937" max="7938" width="11.28515625" style="37" customWidth="1"/>
    <col min="7939" max="7939" width="15" style="37" bestFit="1" customWidth="1"/>
    <col min="7940" max="7940" width="13.28515625" style="37" bestFit="1" customWidth="1"/>
    <col min="7941" max="7941" width="15.28515625" style="37" bestFit="1" customWidth="1"/>
    <col min="7942" max="7942" width="9" style="37" bestFit="1" customWidth="1"/>
    <col min="7943" max="7943" width="10.140625" style="37" customWidth="1"/>
    <col min="7944" max="7944" width="8.140625" style="37" customWidth="1"/>
    <col min="7945" max="8190" width="11.42578125" style="37"/>
    <col min="8191" max="8191" width="13.85546875" style="37" customWidth="1"/>
    <col min="8192" max="8192" width="12.28515625" style="37" bestFit="1" customWidth="1"/>
    <col min="8193" max="8194" width="11.28515625" style="37" customWidth="1"/>
    <col min="8195" max="8195" width="15" style="37" bestFit="1" customWidth="1"/>
    <col min="8196" max="8196" width="13.28515625" style="37" bestFit="1" customWidth="1"/>
    <col min="8197" max="8197" width="15.28515625" style="37" bestFit="1" customWidth="1"/>
    <col min="8198" max="8198" width="9" style="37" bestFit="1" customWidth="1"/>
    <col min="8199" max="8199" width="10.140625" style="37" customWidth="1"/>
    <col min="8200" max="8200" width="8.140625" style="37" customWidth="1"/>
    <col min="8201" max="8446" width="11.42578125" style="37"/>
    <col min="8447" max="8447" width="13.85546875" style="37" customWidth="1"/>
    <col min="8448" max="8448" width="12.28515625" style="37" bestFit="1" customWidth="1"/>
    <col min="8449" max="8450" width="11.28515625" style="37" customWidth="1"/>
    <col min="8451" max="8451" width="15" style="37" bestFit="1" customWidth="1"/>
    <col min="8452" max="8452" width="13.28515625" style="37" bestFit="1" customWidth="1"/>
    <col min="8453" max="8453" width="15.28515625" style="37" bestFit="1" customWidth="1"/>
    <col min="8454" max="8454" width="9" style="37" bestFit="1" customWidth="1"/>
    <col min="8455" max="8455" width="10.140625" style="37" customWidth="1"/>
    <col min="8456" max="8456" width="8.140625" style="37" customWidth="1"/>
    <col min="8457" max="8702" width="11.42578125" style="37"/>
    <col min="8703" max="8703" width="13.85546875" style="37" customWidth="1"/>
    <col min="8704" max="8704" width="12.28515625" style="37" bestFit="1" customWidth="1"/>
    <col min="8705" max="8706" width="11.28515625" style="37" customWidth="1"/>
    <col min="8707" max="8707" width="15" style="37" bestFit="1" customWidth="1"/>
    <col min="8708" max="8708" width="13.28515625" style="37" bestFit="1" customWidth="1"/>
    <col min="8709" max="8709" width="15.28515625" style="37" bestFit="1" customWidth="1"/>
    <col min="8710" max="8710" width="9" style="37" bestFit="1" customWidth="1"/>
    <col min="8711" max="8711" width="10.140625" style="37" customWidth="1"/>
    <col min="8712" max="8712" width="8.140625" style="37" customWidth="1"/>
    <col min="8713" max="8958" width="11.42578125" style="37"/>
    <col min="8959" max="8959" width="13.85546875" style="37" customWidth="1"/>
    <col min="8960" max="8960" width="12.28515625" style="37" bestFit="1" customWidth="1"/>
    <col min="8961" max="8962" width="11.28515625" style="37" customWidth="1"/>
    <col min="8963" max="8963" width="15" style="37" bestFit="1" customWidth="1"/>
    <col min="8964" max="8964" width="13.28515625" style="37" bestFit="1" customWidth="1"/>
    <col min="8965" max="8965" width="15.28515625" style="37" bestFit="1" customWidth="1"/>
    <col min="8966" max="8966" width="9" style="37" bestFit="1" customWidth="1"/>
    <col min="8967" max="8967" width="10.140625" style="37" customWidth="1"/>
    <col min="8968" max="8968" width="8.140625" style="37" customWidth="1"/>
    <col min="8969" max="9214" width="11.42578125" style="37"/>
    <col min="9215" max="9215" width="13.85546875" style="37" customWidth="1"/>
    <col min="9216" max="9216" width="12.28515625" style="37" bestFit="1" customWidth="1"/>
    <col min="9217" max="9218" width="11.28515625" style="37" customWidth="1"/>
    <col min="9219" max="9219" width="15" style="37" bestFit="1" customWidth="1"/>
    <col min="9220" max="9220" width="13.28515625" style="37" bestFit="1" customWidth="1"/>
    <col min="9221" max="9221" width="15.28515625" style="37" bestFit="1" customWidth="1"/>
    <col min="9222" max="9222" width="9" style="37" bestFit="1" customWidth="1"/>
    <col min="9223" max="9223" width="10.140625" style="37" customWidth="1"/>
    <col min="9224" max="9224" width="8.140625" style="37" customWidth="1"/>
    <col min="9225" max="9470" width="11.42578125" style="37"/>
    <col min="9471" max="9471" width="13.85546875" style="37" customWidth="1"/>
    <col min="9472" max="9472" width="12.28515625" style="37" bestFit="1" customWidth="1"/>
    <col min="9473" max="9474" width="11.28515625" style="37" customWidth="1"/>
    <col min="9475" max="9475" width="15" style="37" bestFit="1" customWidth="1"/>
    <col min="9476" max="9476" width="13.28515625" style="37" bestFit="1" customWidth="1"/>
    <col min="9477" max="9477" width="15.28515625" style="37" bestFit="1" customWidth="1"/>
    <col min="9478" max="9478" width="9" style="37" bestFit="1" customWidth="1"/>
    <col min="9479" max="9479" width="10.140625" style="37" customWidth="1"/>
    <col min="9480" max="9480" width="8.140625" style="37" customWidth="1"/>
    <col min="9481" max="9726" width="11.42578125" style="37"/>
    <col min="9727" max="9727" width="13.85546875" style="37" customWidth="1"/>
    <col min="9728" max="9728" width="12.28515625" style="37" bestFit="1" customWidth="1"/>
    <col min="9729" max="9730" width="11.28515625" style="37" customWidth="1"/>
    <col min="9731" max="9731" width="15" style="37" bestFit="1" customWidth="1"/>
    <col min="9732" max="9732" width="13.28515625" style="37" bestFit="1" customWidth="1"/>
    <col min="9733" max="9733" width="15.28515625" style="37" bestFit="1" customWidth="1"/>
    <col min="9734" max="9734" width="9" style="37" bestFit="1" customWidth="1"/>
    <col min="9735" max="9735" width="10.140625" style="37" customWidth="1"/>
    <col min="9736" max="9736" width="8.140625" style="37" customWidth="1"/>
    <col min="9737" max="9982" width="11.42578125" style="37"/>
    <col min="9983" max="9983" width="13.85546875" style="37" customWidth="1"/>
    <col min="9984" max="9984" width="12.28515625" style="37" bestFit="1" customWidth="1"/>
    <col min="9985" max="9986" width="11.28515625" style="37" customWidth="1"/>
    <col min="9987" max="9987" width="15" style="37" bestFit="1" customWidth="1"/>
    <col min="9988" max="9988" width="13.28515625" style="37" bestFit="1" customWidth="1"/>
    <col min="9989" max="9989" width="15.28515625" style="37" bestFit="1" customWidth="1"/>
    <col min="9990" max="9990" width="9" style="37" bestFit="1" customWidth="1"/>
    <col min="9991" max="9991" width="10.140625" style="37" customWidth="1"/>
    <col min="9992" max="9992" width="8.140625" style="37" customWidth="1"/>
    <col min="9993" max="10238" width="11.42578125" style="37"/>
    <col min="10239" max="10239" width="13.85546875" style="37" customWidth="1"/>
    <col min="10240" max="10240" width="12.28515625" style="37" bestFit="1" customWidth="1"/>
    <col min="10241" max="10242" width="11.28515625" style="37" customWidth="1"/>
    <col min="10243" max="10243" width="15" style="37" bestFit="1" customWidth="1"/>
    <col min="10244" max="10244" width="13.28515625" style="37" bestFit="1" customWidth="1"/>
    <col min="10245" max="10245" width="15.28515625" style="37" bestFit="1" customWidth="1"/>
    <col min="10246" max="10246" width="9" style="37" bestFit="1" customWidth="1"/>
    <col min="10247" max="10247" width="10.140625" style="37" customWidth="1"/>
    <col min="10248" max="10248" width="8.140625" style="37" customWidth="1"/>
    <col min="10249" max="10494" width="11.42578125" style="37"/>
    <col min="10495" max="10495" width="13.85546875" style="37" customWidth="1"/>
    <col min="10496" max="10496" width="12.28515625" style="37" bestFit="1" customWidth="1"/>
    <col min="10497" max="10498" width="11.28515625" style="37" customWidth="1"/>
    <col min="10499" max="10499" width="15" style="37" bestFit="1" customWidth="1"/>
    <col min="10500" max="10500" width="13.28515625" style="37" bestFit="1" customWidth="1"/>
    <col min="10501" max="10501" width="15.28515625" style="37" bestFit="1" customWidth="1"/>
    <col min="10502" max="10502" width="9" style="37" bestFit="1" customWidth="1"/>
    <col min="10503" max="10503" width="10.140625" style="37" customWidth="1"/>
    <col min="10504" max="10504" width="8.140625" style="37" customWidth="1"/>
    <col min="10505" max="10750" width="11.42578125" style="37"/>
    <col min="10751" max="10751" width="13.85546875" style="37" customWidth="1"/>
    <col min="10752" max="10752" width="12.28515625" style="37" bestFit="1" customWidth="1"/>
    <col min="10753" max="10754" width="11.28515625" style="37" customWidth="1"/>
    <col min="10755" max="10755" width="15" style="37" bestFit="1" customWidth="1"/>
    <col min="10756" max="10756" width="13.28515625" style="37" bestFit="1" customWidth="1"/>
    <col min="10757" max="10757" width="15.28515625" style="37" bestFit="1" customWidth="1"/>
    <col min="10758" max="10758" width="9" style="37" bestFit="1" customWidth="1"/>
    <col min="10759" max="10759" width="10.140625" style="37" customWidth="1"/>
    <col min="10760" max="10760" width="8.140625" style="37" customWidth="1"/>
    <col min="10761" max="11006" width="11.42578125" style="37"/>
    <col min="11007" max="11007" width="13.85546875" style="37" customWidth="1"/>
    <col min="11008" max="11008" width="12.28515625" style="37" bestFit="1" customWidth="1"/>
    <col min="11009" max="11010" width="11.28515625" style="37" customWidth="1"/>
    <col min="11011" max="11011" width="15" style="37" bestFit="1" customWidth="1"/>
    <col min="11012" max="11012" width="13.28515625" style="37" bestFit="1" customWidth="1"/>
    <col min="11013" max="11013" width="15.28515625" style="37" bestFit="1" customWidth="1"/>
    <col min="11014" max="11014" width="9" style="37" bestFit="1" customWidth="1"/>
    <col min="11015" max="11015" width="10.140625" style="37" customWidth="1"/>
    <col min="11016" max="11016" width="8.140625" style="37" customWidth="1"/>
    <col min="11017" max="11262" width="11.42578125" style="37"/>
    <col min="11263" max="11263" width="13.85546875" style="37" customWidth="1"/>
    <col min="11264" max="11264" width="12.28515625" style="37" bestFit="1" customWidth="1"/>
    <col min="11265" max="11266" width="11.28515625" style="37" customWidth="1"/>
    <col min="11267" max="11267" width="15" style="37" bestFit="1" customWidth="1"/>
    <col min="11268" max="11268" width="13.28515625" style="37" bestFit="1" customWidth="1"/>
    <col min="11269" max="11269" width="15.28515625" style="37" bestFit="1" customWidth="1"/>
    <col min="11270" max="11270" width="9" style="37" bestFit="1" customWidth="1"/>
    <col min="11271" max="11271" width="10.140625" style="37" customWidth="1"/>
    <col min="11272" max="11272" width="8.140625" style="37" customWidth="1"/>
    <col min="11273" max="11518" width="11.42578125" style="37"/>
    <col min="11519" max="11519" width="13.85546875" style="37" customWidth="1"/>
    <col min="11520" max="11520" width="12.28515625" style="37" bestFit="1" customWidth="1"/>
    <col min="11521" max="11522" width="11.28515625" style="37" customWidth="1"/>
    <col min="11523" max="11523" width="15" style="37" bestFit="1" customWidth="1"/>
    <col min="11524" max="11524" width="13.28515625" style="37" bestFit="1" customWidth="1"/>
    <col min="11525" max="11525" width="15.28515625" style="37" bestFit="1" customWidth="1"/>
    <col min="11526" max="11526" width="9" style="37" bestFit="1" customWidth="1"/>
    <col min="11527" max="11527" width="10.140625" style="37" customWidth="1"/>
    <col min="11528" max="11528" width="8.140625" style="37" customWidth="1"/>
    <col min="11529" max="11774" width="11.42578125" style="37"/>
    <col min="11775" max="11775" width="13.85546875" style="37" customWidth="1"/>
    <col min="11776" max="11776" width="12.28515625" style="37" bestFit="1" customWidth="1"/>
    <col min="11777" max="11778" width="11.28515625" style="37" customWidth="1"/>
    <col min="11779" max="11779" width="15" style="37" bestFit="1" customWidth="1"/>
    <col min="11780" max="11780" width="13.28515625" style="37" bestFit="1" customWidth="1"/>
    <col min="11781" max="11781" width="15.28515625" style="37" bestFit="1" customWidth="1"/>
    <col min="11782" max="11782" width="9" style="37" bestFit="1" customWidth="1"/>
    <col min="11783" max="11783" width="10.140625" style="37" customWidth="1"/>
    <col min="11784" max="11784" width="8.140625" style="37" customWidth="1"/>
    <col min="11785" max="12030" width="11.42578125" style="37"/>
    <col min="12031" max="12031" width="13.85546875" style="37" customWidth="1"/>
    <col min="12032" max="12032" width="12.28515625" style="37" bestFit="1" customWidth="1"/>
    <col min="12033" max="12034" width="11.28515625" style="37" customWidth="1"/>
    <col min="12035" max="12035" width="15" style="37" bestFit="1" customWidth="1"/>
    <col min="12036" max="12036" width="13.28515625" style="37" bestFit="1" customWidth="1"/>
    <col min="12037" max="12037" width="15.28515625" style="37" bestFit="1" customWidth="1"/>
    <col min="12038" max="12038" width="9" style="37" bestFit="1" customWidth="1"/>
    <col min="12039" max="12039" width="10.140625" style="37" customWidth="1"/>
    <col min="12040" max="12040" width="8.140625" style="37" customWidth="1"/>
    <col min="12041" max="12286" width="11.42578125" style="37"/>
    <col min="12287" max="12287" width="13.85546875" style="37" customWidth="1"/>
    <col min="12288" max="12288" width="12.28515625" style="37" bestFit="1" customWidth="1"/>
    <col min="12289" max="12290" width="11.28515625" style="37" customWidth="1"/>
    <col min="12291" max="12291" width="15" style="37" bestFit="1" customWidth="1"/>
    <col min="12292" max="12292" width="13.28515625" style="37" bestFit="1" customWidth="1"/>
    <col min="12293" max="12293" width="15.28515625" style="37" bestFit="1" customWidth="1"/>
    <col min="12294" max="12294" width="9" style="37" bestFit="1" customWidth="1"/>
    <col min="12295" max="12295" width="10.140625" style="37" customWidth="1"/>
    <col min="12296" max="12296" width="8.140625" style="37" customWidth="1"/>
    <col min="12297" max="12542" width="11.42578125" style="37"/>
    <col min="12543" max="12543" width="13.85546875" style="37" customWidth="1"/>
    <col min="12544" max="12544" width="12.28515625" style="37" bestFit="1" customWidth="1"/>
    <col min="12545" max="12546" width="11.28515625" style="37" customWidth="1"/>
    <col min="12547" max="12547" width="15" style="37" bestFit="1" customWidth="1"/>
    <col min="12548" max="12548" width="13.28515625" style="37" bestFit="1" customWidth="1"/>
    <col min="12549" max="12549" width="15.28515625" style="37" bestFit="1" customWidth="1"/>
    <col min="12550" max="12550" width="9" style="37" bestFit="1" customWidth="1"/>
    <col min="12551" max="12551" width="10.140625" style="37" customWidth="1"/>
    <col min="12552" max="12552" width="8.140625" style="37" customWidth="1"/>
    <col min="12553" max="12798" width="11.42578125" style="37"/>
    <col min="12799" max="12799" width="13.85546875" style="37" customWidth="1"/>
    <col min="12800" max="12800" width="12.28515625" style="37" bestFit="1" customWidth="1"/>
    <col min="12801" max="12802" width="11.28515625" style="37" customWidth="1"/>
    <col min="12803" max="12803" width="15" style="37" bestFit="1" customWidth="1"/>
    <col min="12804" max="12804" width="13.28515625" style="37" bestFit="1" customWidth="1"/>
    <col min="12805" max="12805" width="15.28515625" style="37" bestFit="1" customWidth="1"/>
    <col min="12806" max="12806" width="9" style="37" bestFit="1" customWidth="1"/>
    <col min="12807" max="12807" width="10.140625" style="37" customWidth="1"/>
    <col min="12808" max="12808" width="8.140625" style="37" customWidth="1"/>
    <col min="12809" max="13054" width="11.42578125" style="37"/>
    <col min="13055" max="13055" width="13.85546875" style="37" customWidth="1"/>
    <col min="13056" max="13056" width="12.28515625" style="37" bestFit="1" customWidth="1"/>
    <col min="13057" max="13058" width="11.28515625" style="37" customWidth="1"/>
    <col min="13059" max="13059" width="15" style="37" bestFit="1" customWidth="1"/>
    <col min="13060" max="13060" width="13.28515625" style="37" bestFit="1" customWidth="1"/>
    <col min="13061" max="13061" width="15.28515625" style="37" bestFit="1" customWidth="1"/>
    <col min="13062" max="13062" width="9" style="37" bestFit="1" customWidth="1"/>
    <col min="13063" max="13063" width="10.140625" style="37" customWidth="1"/>
    <col min="13064" max="13064" width="8.140625" style="37" customWidth="1"/>
    <col min="13065" max="13310" width="11.42578125" style="37"/>
    <col min="13311" max="13311" width="13.85546875" style="37" customWidth="1"/>
    <col min="13312" max="13312" width="12.28515625" style="37" bestFit="1" customWidth="1"/>
    <col min="13313" max="13314" width="11.28515625" style="37" customWidth="1"/>
    <col min="13315" max="13315" width="15" style="37" bestFit="1" customWidth="1"/>
    <col min="13316" max="13316" width="13.28515625" style="37" bestFit="1" customWidth="1"/>
    <col min="13317" max="13317" width="15.28515625" style="37" bestFit="1" customWidth="1"/>
    <col min="13318" max="13318" width="9" style="37" bestFit="1" customWidth="1"/>
    <col min="13319" max="13319" width="10.140625" style="37" customWidth="1"/>
    <col min="13320" max="13320" width="8.140625" style="37" customWidth="1"/>
    <col min="13321" max="13566" width="11.42578125" style="37"/>
    <col min="13567" max="13567" width="13.85546875" style="37" customWidth="1"/>
    <col min="13568" max="13568" width="12.28515625" style="37" bestFit="1" customWidth="1"/>
    <col min="13569" max="13570" width="11.28515625" style="37" customWidth="1"/>
    <col min="13571" max="13571" width="15" style="37" bestFit="1" customWidth="1"/>
    <col min="13572" max="13572" width="13.28515625" style="37" bestFit="1" customWidth="1"/>
    <col min="13573" max="13573" width="15.28515625" style="37" bestFit="1" customWidth="1"/>
    <col min="13574" max="13574" width="9" style="37" bestFit="1" customWidth="1"/>
    <col min="13575" max="13575" width="10.140625" style="37" customWidth="1"/>
    <col min="13576" max="13576" width="8.140625" style="37" customWidth="1"/>
    <col min="13577" max="13822" width="11.42578125" style="37"/>
    <col min="13823" max="13823" width="13.85546875" style="37" customWidth="1"/>
    <col min="13824" max="13824" width="12.28515625" style="37" bestFit="1" customWidth="1"/>
    <col min="13825" max="13826" width="11.28515625" style="37" customWidth="1"/>
    <col min="13827" max="13827" width="15" style="37" bestFit="1" customWidth="1"/>
    <col min="13828" max="13828" width="13.28515625" style="37" bestFit="1" customWidth="1"/>
    <col min="13829" max="13829" width="15.28515625" style="37" bestFit="1" customWidth="1"/>
    <col min="13830" max="13830" width="9" style="37" bestFit="1" customWidth="1"/>
    <col min="13831" max="13831" width="10.140625" style="37" customWidth="1"/>
    <col min="13832" max="13832" width="8.140625" style="37" customWidth="1"/>
    <col min="13833" max="14078" width="11.42578125" style="37"/>
    <col min="14079" max="14079" width="13.85546875" style="37" customWidth="1"/>
    <col min="14080" max="14080" width="12.28515625" style="37" bestFit="1" customWidth="1"/>
    <col min="14081" max="14082" width="11.28515625" style="37" customWidth="1"/>
    <col min="14083" max="14083" width="15" style="37" bestFit="1" customWidth="1"/>
    <col min="14084" max="14084" width="13.28515625" style="37" bestFit="1" customWidth="1"/>
    <col min="14085" max="14085" width="15.28515625" style="37" bestFit="1" customWidth="1"/>
    <col min="14086" max="14086" width="9" style="37" bestFit="1" customWidth="1"/>
    <col min="14087" max="14087" width="10.140625" style="37" customWidth="1"/>
    <col min="14088" max="14088" width="8.140625" style="37" customWidth="1"/>
    <col min="14089" max="14334" width="11.42578125" style="37"/>
    <col min="14335" max="14335" width="13.85546875" style="37" customWidth="1"/>
    <col min="14336" max="14336" width="12.28515625" style="37" bestFit="1" customWidth="1"/>
    <col min="14337" max="14338" width="11.28515625" style="37" customWidth="1"/>
    <col min="14339" max="14339" width="15" style="37" bestFit="1" customWidth="1"/>
    <col min="14340" max="14340" width="13.28515625" style="37" bestFit="1" customWidth="1"/>
    <col min="14341" max="14341" width="15.28515625" style="37" bestFit="1" customWidth="1"/>
    <col min="14342" max="14342" width="9" style="37" bestFit="1" customWidth="1"/>
    <col min="14343" max="14343" width="10.140625" style="37" customWidth="1"/>
    <col min="14344" max="14344" width="8.140625" style="37" customWidth="1"/>
    <col min="14345" max="14590" width="11.42578125" style="37"/>
    <col min="14591" max="14591" width="13.85546875" style="37" customWidth="1"/>
    <col min="14592" max="14592" width="12.28515625" style="37" bestFit="1" customWidth="1"/>
    <col min="14593" max="14594" width="11.28515625" style="37" customWidth="1"/>
    <col min="14595" max="14595" width="15" style="37" bestFit="1" customWidth="1"/>
    <col min="14596" max="14596" width="13.28515625" style="37" bestFit="1" customWidth="1"/>
    <col min="14597" max="14597" width="15.28515625" style="37" bestFit="1" customWidth="1"/>
    <col min="14598" max="14598" width="9" style="37" bestFit="1" customWidth="1"/>
    <col min="14599" max="14599" width="10.140625" style="37" customWidth="1"/>
    <col min="14600" max="14600" width="8.140625" style="37" customWidth="1"/>
    <col min="14601" max="14846" width="11.42578125" style="37"/>
    <col min="14847" max="14847" width="13.85546875" style="37" customWidth="1"/>
    <col min="14848" max="14848" width="12.28515625" style="37" bestFit="1" customWidth="1"/>
    <col min="14849" max="14850" width="11.28515625" style="37" customWidth="1"/>
    <col min="14851" max="14851" width="15" style="37" bestFit="1" customWidth="1"/>
    <col min="14852" max="14852" width="13.28515625" style="37" bestFit="1" customWidth="1"/>
    <col min="14853" max="14853" width="15.28515625" style="37" bestFit="1" customWidth="1"/>
    <col min="14854" max="14854" width="9" style="37" bestFit="1" customWidth="1"/>
    <col min="14855" max="14855" width="10.140625" style="37" customWidth="1"/>
    <col min="14856" max="14856" width="8.140625" style="37" customWidth="1"/>
    <col min="14857" max="15102" width="11.42578125" style="37"/>
    <col min="15103" max="15103" width="13.85546875" style="37" customWidth="1"/>
    <col min="15104" max="15104" width="12.28515625" style="37" bestFit="1" customWidth="1"/>
    <col min="15105" max="15106" width="11.28515625" style="37" customWidth="1"/>
    <col min="15107" max="15107" width="15" style="37" bestFit="1" customWidth="1"/>
    <col min="15108" max="15108" width="13.28515625" style="37" bestFit="1" customWidth="1"/>
    <col min="15109" max="15109" width="15.28515625" style="37" bestFit="1" customWidth="1"/>
    <col min="15110" max="15110" width="9" style="37" bestFit="1" customWidth="1"/>
    <col min="15111" max="15111" width="10.140625" style="37" customWidth="1"/>
    <col min="15112" max="15112" width="8.140625" style="37" customWidth="1"/>
    <col min="15113" max="15358" width="11.42578125" style="37"/>
    <col min="15359" max="15359" width="13.85546875" style="37" customWidth="1"/>
    <col min="15360" max="15360" width="12.28515625" style="37" bestFit="1" customWidth="1"/>
    <col min="15361" max="15362" width="11.28515625" style="37" customWidth="1"/>
    <col min="15363" max="15363" width="15" style="37" bestFit="1" customWidth="1"/>
    <col min="15364" max="15364" width="13.28515625" style="37" bestFit="1" customWidth="1"/>
    <col min="15365" max="15365" width="15.28515625" style="37" bestFit="1" customWidth="1"/>
    <col min="15366" max="15366" width="9" style="37" bestFit="1" customWidth="1"/>
    <col min="15367" max="15367" width="10.140625" style="37" customWidth="1"/>
    <col min="15368" max="15368" width="8.140625" style="37" customWidth="1"/>
    <col min="15369" max="15614" width="11.42578125" style="37"/>
    <col min="15615" max="15615" width="13.85546875" style="37" customWidth="1"/>
    <col min="15616" max="15616" width="12.28515625" style="37" bestFit="1" customWidth="1"/>
    <col min="15617" max="15618" width="11.28515625" style="37" customWidth="1"/>
    <col min="15619" max="15619" width="15" style="37" bestFit="1" customWidth="1"/>
    <col min="15620" max="15620" width="13.28515625" style="37" bestFit="1" customWidth="1"/>
    <col min="15621" max="15621" width="15.28515625" style="37" bestFit="1" customWidth="1"/>
    <col min="15622" max="15622" width="9" style="37" bestFit="1" customWidth="1"/>
    <col min="15623" max="15623" width="10.140625" style="37" customWidth="1"/>
    <col min="15624" max="15624" width="8.140625" style="37" customWidth="1"/>
    <col min="15625" max="15870" width="11.42578125" style="37"/>
    <col min="15871" max="15871" width="13.85546875" style="37" customWidth="1"/>
    <col min="15872" max="15872" width="12.28515625" style="37" bestFit="1" customWidth="1"/>
    <col min="15873" max="15874" width="11.28515625" style="37" customWidth="1"/>
    <col min="15875" max="15875" width="15" style="37" bestFit="1" customWidth="1"/>
    <col min="15876" max="15876" width="13.28515625" style="37" bestFit="1" customWidth="1"/>
    <col min="15877" max="15877" width="15.28515625" style="37" bestFit="1" customWidth="1"/>
    <col min="15878" max="15878" width="9" style="37" bestFit="1" customWidth="1"/>
    <col min="15879" max="15879" width="10.140625" style="37" customWidth="1"/>
    <col min="15880" max="15880" width="8.140625" style="37" customWidth="1"/>
    <col min="15881" max="16126" width="11.42578125" style="37"/>
    <col min="16127" max="16127" width="13.85546875" style="37" customWidth="1"/>
    <col min="16128" max="16128" width="12.28515625" style="37" bestFit="1" customWidth="1"/>
    <col min="16129" max="16130" width="11.28515625" style="37" customWidth="1"/>
    <col min="16131" max="16131" width="15" style="37" bestFit="1" customWidth="1"/>
    <col min="16132" max="16132" width="13.28515625" style="37" bestFit="1" customWidth="1"/>
    <col min="16133" max="16133" width="15.28515625" style="37" bestFit="1" customWidth="1"/>
    <col min="16134" max="16134" width="9" style="37" bestFit="1" customWidth="1"/>
    <col min="16135" max="16135" width="10.140625" style="37" customWidth="1"/>
    <col min="16136" max="16136" width="8.140625" style="37" customWidth="1"/>
    <col min="16137" max="16384" width="11.42578125" style="37"/>
  </cols>
  <sheetData>
    <row r="1" spans="1:13" ht="16.5" customHeight="1" x14ac:dyDescent="0.25">
      <c r="A1" s="125"/>
      <c r="B1" s="124">
        <v>2019</v>
      </c>
      <c r="C1" s="124"/>
      <c r="D1" s="124"/>
      <c r="E1" s="124">
        <v>2020</v>
      </c>
      <c r="F1" s="124"/>
      <c r="G1" s="124"/>
      <c r="H1" s="124" t="s">
        <v>7</v>
      </c>
      <c r="I1" s="124"/>
      <c r="J1" s="124"/>
    </row>
    <row r="2" spans="1:13" ht="16.5" customHeight="1" x14ac:dyDescent="0.25">
      <c r="A2" s="126"/>
      <c r="B2" s="120" t="s">
        <v>3</v>
      </c>
      <c r="C2" s="120" t="s">
        <v>4</v>
      </c>
      <c r="D2" s="120" t="s">
        <v>5</v>
      </c>
      <c r="E2" s="91" t="s">
        <v>3</v>
      </c>
      <c r="F2" s="91" t="s">
        <v>4</v>
      </c>
      <c r="G2" s="91" t="s">
        <v>5</v>
      </c>
      <c r="H2" s="91" t="s">
        <v>3</v>
      </c>
      <c r="I2" s="91" t="s">
        <v>4</v>
      </c>
      <c r="J2" s="91" t="s">
        <v>5</v>
      </c>
    </row>
    <row r="3" spans="1:13" ht="16.5" customHeight="1" x14ac:dyDescent="0.25">
      <c r="A3" s="19" t="s">
        <v>11</v>
      </c>
      <c r="B3" s="20">
        <v>2475272</v>
      </c>
      <c r="C3" s="20">
        <v>1478636</v>
      </c>
      <c r="D3" s="20">
        <v>3953908</v>
      </c>
      <c r="E3" s="20">
        <v>2712015</v>
      </c>
      <c r="F3" s="20">
        <v>1499446</v>
      </c>
      <c r="G3" s="20">
        <v>4211461</v>
      </c>
      <c r="H3" s="21">
        <v>9.5643226279778624</v>
      </c>
      <c r="I3" s="21">
        <v>1.407378151215033</v>
      </c>
      <c r="J3" s="21">
        <v>6.5138844909896632</v>
      </c>
    </row>
    <row r="4" spans="1:13" ht="16.5" customHeight="1" x14ac:dyDescent="0.25">
      <c r="A4" s="19" t="s">
        <v>12</v>
      </c>
      <c r="B4" s="20">
        <v>2295334</v>
      </c>
      <c r="C4" s="20">
        <v>1220785</v>
      </c>
      <c r="D4" s="20">
        <v>3516119</v>
      </c>
      <c r="E4" s="20">
        <v>2541606</v>
      </c>
      <c r="F4" s="20">
        <v>1282235</v>
      </c>
      <c r="G4" s="20">
        <v>3823841</v>
      </c>
      <c r="H4" s="21">
        <v>10.729244632807244</v>
      </c>
      <c r="I4" s="21">
        <v>5.0336463832697742</v>
      </c>
      <c r="J4" s="21">
        <v>8.7517515760985312</v>
      </c>
    </row>
    <row r="5" spans="1:13" ht="16.5" customHeight="1" x14ac:dyDescent="0.25">
      <c r="A5" s="19" t="s">
        <v>13</v>
      </c>
      <c r="B5" s="20">
        <v>2701629</v>
      </c>
      <c r="C5" s="20">
        <v>1420966</v>
      </c>
      <c r="D5" s="20">
        <v>4122595</v>
      </c>
      <c r="E5" s="20">
        <v>1862762</v>
      </c>
      <c r="F5" s="20">
        <v>805611</v>
      </c>
      <c r="G5" s="20">
        <v>2668373</v>
      </c>
      <c r="H5" s="21">
        <v>-31.050414398127945</v>
      </c>
      <c r="I5" s="21">
        <v>-43.305399284711953</v>
      </c>
      <c r="J5" s="21">
        <v>-35.274432729870384</v>
      </c>
    </row>
    <row r="6" spans="1:13" ht="16.5" customHeight="1" x14ac:dyDescent="0.25">
      <c r="A6" s="19" t="s">
        <v>14</v>
      </c>
      <c r="B6" s="20">
        <v>2710108</v>
      </c>
      <c r="C6" s="20">
        <v>1417176</v>
      </c>
      <c r="D6" s="20">
        <v>4127284</v>
      </c>
      <c r="E6" s="20">
        <v>241842</v>
      </c>
      <c r="F6" s="20">
        <v>53812</v>
      </c>
      <c r="G6" s="20">
        <v>295654</v>
      </c>
      <c r="H6" s="21">
        <v>-91.076296590394179</v>
      </c>
      <c r="I6" s="21">
        <v>-96.202871061886455</v>
      </c>
      <c r="J6" s="21">
        <v>-92.836596657753617</v>
      </c>
      <c r="K6" s="37" t="s">
        <v>23</v>
      </c>
    </row>
    <row r="7" spans="1:13" ht="16.5" customHeight="1" x14ac:dyDescent="0.25">
      <c r="A7" s="19" t="s">
        <v>15</v>
      </c>
      <c r="B7" s="20">
        <v>2888679</v>
      </c>
      <c r="C7" s="20">
        <v>1458517</v>
      </c>
      <c r="D7" s="20">
        <v>4347196</v>
      </c>
      <c r="E7" s="20">
        <v>224490</v>
      </c>
      <c r="F7" s="20">
        <v>51485</v>
      </c>
      <c r="G7" s="20">
        <v>275975</v>
      </c>
      <c r="H7" s="21">
        <v>-92.228627687603918</v>
      </c>
      <c r="I7" s="21">
        <v>-96.470044572672109</v>
      </c>
      <c r="J7" s="21">
        <v>-93.651654997842286</v>
      </c>
    </row>
    <row r="8" spans="1:13" ht="16.5" customHeight="1" x14ac:dyDescent="0.25">
      <c r="A8" s="19" t="s">
        <v>16</v>
      </c>
      <c r="B8" s="20">
        <v>2737288</v>
      </c>
      <c r="C8" s="20">
        <v>1523507</v>
      </c>
      <c r="D8" s="20">
        <v>4260795</v>
      </c>
      <c r="E8" s="20">
        <v>462724</v>
      </c>
      <c r="F8" s="20">
        <v>96268</v>
      </c>
      <c r="G8" s="20">
        <v>558992</v>
      </c>
      <c r="H8" s="21">
        <v>-83.095531051171818</v>
      </c>
      <c r="I8" s="21">
        <v>-93.681158012401639</v>
      </c>
      <c r="J8" s="21">
        <v>-86.88057040998217</v>
      </c>
    </row>
    <row r="9" spans="1:13" ht="16.5" customHeight="1" x14ac:dyDescent="0.25">
      <c r="A9" s="19" t="s">
        <v>17</v>
      </c>
      <c r="B9" s="20">
        <v>2909281</v>
      </c>
      <c r="C9" s="20">
        <v>1719871</v>
      </c>
      <c r="D9" s="20">
        <v>4629152</v>
      </c>
      <c r="E9" s="20">
        <v>860708</v>
      </c>
      <c r="F9" s="20">
        <v>171783</v>
      </c>
      <c r="G9" s="20">
        <v>1032491</v>
      </c>
      <c r="H9" s="21">
        <v>-70.415095688591094</v>
      </c>
      <c r="I9" s="21">
        <v>-90.011867169107447</v>
      </c>
      <c r="J9" s="21">
        <v>-77.695893329923067</v>
      </c>
    </row>
    <row r="10" spans="1:13" ht="16.5" customHeight="1" x14ac:dyDescent="0.25">
      <c r="A10" s="19" t="s">
        <v>18</v>
      </c>
      <c r="B10" s="20">
        <v>2818976</v>
      </c>
      <c r="C10" s="20">
        <v>1612822</v>
      </c>
      <c r="D10" s="20">
        <v>4431798</v>
      </c>
      <c r="E10" s="20">
        <v>1110884</v>
      </c>
      <c r="F10" s="20">
        <v>238634</v>
      </c>
      <c r="G10" s="20">
        <v>1349518</v>
      </c>
      <c r="H10" s="21">
        <v>-60.592640731953729</v>
      </c>
      <c r="I10" s="21">
        <v>-85.203946870764412</v>
      </c>
      <c r="J10" s="21">
        <v>-69.549198767633371</v>
      </c>
    </row>
    <row r="11" spans="1:13" ht="16.5" customHeight="1" x14ac:dyDescent="0.25">
      <c r="A11" s="19" t="s">
        <v>19</v>
      </c>
      <c r="B11" s="20">
        <v>2547252</v>
      </c>
      <c r="C11" s="20">
        <v>1366844</v>
      </c>
      <c r="D11" s="20">
        <v>3914096</v>
      </c>
      <c r="E11" s="20">
        <v>1254501</v>
      </c>
      <c r="F11" s="20">
        <v>253559</v>
      </c>
      <c r="G11" s="20">
        <v>1508060</v>
      </c>
      <c r="H11" s="21">
        <v>-50.750809107226132</v>
      </c>
      <c r="I11" s="21">
        <v>-81.449309504230186</v>
      </c>
      <c r="J11" s="21">
        <v>-61.471052319616071</v>
      </c>
    </row>
    <row r="12" spans="1:13" ht="16.5" customHeight="1" x14ac:dyDescent="0.25">
      <c r="A12" s="19" t="s">
        <v>20</v>
      </c>
      <c r="B12" s="20">
        <v>2847683</v>
      </c>
      <c r="C12" s="20">
        <v>1402260</v>
      </c>
      <c r="D12" s="20">
        <v>4249943</v>
      </c>
      <c r="E12" s="20">
        <v>1503841</v>
      </c>
      <c r="F12" s="20">
        <v>348718</v>
      </c>
      <c r="G12" s="20">
        <v>1852559</v>
      </c>
      <c r="H12" s="21">
        <v>-47.190716101476184</v>
      </c>
      <c r="I12" s="21">
        <v>-75.131715944261401</v>
      </c>
      <c r="J12" s="21">
        <v>-56.409791848973036</v>
      </c>
      <c r="M12" s="92"/>
    </row>
    <row r="13" spans="1:13" ht="16.5" customHeight="1" x14ac:dyDescent="0.25">
      <c r="A13" s="19" t="s">
        <v>21</v>
      </c>
      <c r="B13" s="20">
        <v>2823194</v>
      </c>
      <c r="C13" s="20">
        <v>1428930</v>
      </c>
      <c r="D13" s="20">
        <v>4252124</v>
      </c>
      <c r="E13" s="20">
        <v>1633001</v>
      </c>
      <c r="F13" s="20">
        <v>411802</v>
      </c>
      <c r="G13" s="20">
        <v>2044803</v>
      </c>
      <c r="H13" s="21">
        <v>-42.157676730681636</v>
      </c>
      <c r="I13" s="21">
        <v>-71.181093545520071</v>
      </c>
      <c r="J13" s="21">
        <v>-51.911021409535564</v>
      </c>
      <c r="M13" s="92"/>
    </row>
    <row r="14" spans="1:13" ht="16.5" customHeight="1" x14ac:dyDescent="0.25">
      <c r="A14" s="19" t="s">
        <v>22</v>
      </c>
      <c r="B14" s="20">
        <v>2905571</v>
      </c>
      <c r="C14" s="20">
        <v>1597468</v>
      </c>
      <c r="D14" s="20">
        <v>4503039</v>
      </c>
      <c r="E14" s="20">
        <v>1778462</v>
      </c>
      <c r="F14" s="20">
        <v>581522</v>
      </c>
      <c r="G14" s="20">
        <v>2359984</v>
      </c>
      <c r="H14" s="21">
        <v>-38.791308145627838</v>
      </c>
      <c r="I14" s="21">
        <v>-63.597267676097424</v>
      </c>
      <c r="J14" s="21">
        <v>-47.591304450172423</v>
      </c>
    </row>
    <row r="15" spans="1:13" ht="16.5" customHeight="1" x14ac:dyDescent="0.25">
      <c r="A15" s="123" t="s">
        <v>10</v>
      </c>
      <c r="B15" s="93">
        <v>32660267</v>
      </c>
      <c r="C15" s="93">
        <v>17647782</v>
      </c>
      <c r="D15" s="93">
        <v>50308049</v>
      </c>
      <c r="E15" s="93">
        <v>16186836</v>
      </c>
      <c r="F15" s="93">
        <v>5794875</v>
      </c>
      <c r="G15" s="93">
        <v>21981711</v>
      </c>
      <c r="H15" s="94">
        <v>-50.438751771380197</v>
      </c>
      <c r="I15" s="94">
        <v>-67.163720630728548</v>
      </c>
      <c r="J15" s="94">
        <v>-56.305777232585584</v>
      </c>
    </row>
    <row r="16" spans="1:13" x14ac:dyDescent="0.25">
      <c r="B16" s="56"/>
      <c r="C16" s="56"/>
      <c r="D16" s="56"/>
      <c r="E16" s="56"/>
      <c r="F16" s="56"/>
      <c r="G16" s="56"/>
      <c r="H16" s="95"/>
      <c r="I16" s="96"/>
      <c r="J16" s="95"/>
      <c r="K16" s="95"/>
      <c r="L16" s="95"/>
    </row>
    <row r="17" spans="2:20" x14ac:dyDescent="0.25">
      <c r="B17" s="56"/>
      <c r="C17" s="56"/>
      <c r="D17" s="56"/>
      <c r="E17" s="56"/>
      <c r="F17" s="56"/>
      <c r="G17" s="56"/>
      <c r="H17" s="95"/>
      <c r="I17" s="96"/>
      <c r="J17" s="95"/>
      <c r="K17" s="95"/>
      <c r="L17" s="95"/>
    </row>
    <row r="18" spans="2:20" x14ac:dyDescent="0.25">
      <c r="B18" s="56"/>
      <c r="C18" s="56"/>
      <c r="D18" s="56"/>
      <c r="E18" s="56"/>
      <c r="F18" s="56"/>
      <c r="G18" s="56"/>
      <c r="H18" s="95"/>
      <c r="I18" s="96"/>
      <c r="J18" s="95"/>
      <c r="K18" s="95"/>
      <c r="L18" s="95"/>
    </row>
    <row r="19" spans="2:20" x14ac:dyDescent="0.25">
      <c r="B19" s="56"/>
      <c r="C19" s="56"/>
      <c r="D19" s="56"/>
      <c r="E19" s="56"/>
      <c r="F19" s="56"/>
      <c r="G19" s="56"/>
      <c r="H19" s="95"/>
      <c r="I19" s="96"/>
      <c r="J19" s="95"/>
      <c r="K19" s="95"/>
      <c r="L19" s="95"/>
    </row>
    <row r="20" spans="2:20" x14ac:dyDescent="0.25">
      <c r="B20" s="56"/>
      <c r="C20" s="56"/>
      <c r="D20" s="56"/>
      <c r="E20" s="56"/>
      <c r="F20" s="56"/>
      <c r="G20" s="56"/>
      <c r="H20" s="95"/>
      <c r="I20" s="96"/>
      <c r="J20" s="95"/>
      <c r="K20" s="95"/>
      <c r="L20" s="95"/>
    </row>
    <row r="21" spans="2:20" x14ac:dyDescent="0.25">
      <c r="B21" s="56"/>
      <c r="C21" s="56"/>
      <c r="D21" s="56"/>
      <c r="E21" s="56"/>
      <c r="F21" s="56"/>
      <c r="G21" s="56"/>
      <c r="H21" s="95"/>
      <c r="I21" s="96"/>
      <c r="J21" s="95"/>
      <c r="K21" s="95"/>
      <c r="L21" s="95"/>
    </row>
    <row r="22" spans="2:20" x14ac:dyDescent="0.25">
      <c r="I22" s="96"/>
      <c r="J22" s="96"/>
    </row>
    <row r="23" spans="2:20" x14ac:dyDescent="0.25">
      <c r="K23" s="35"/>
      <c r="L23" s="35"/>
      <c r="P23" s="35"/>
      <c r="Q23" s="35"/>
      <c r="R23" s="35"/>
      <c r="S23" s="35"/>
      <c r="T23" s="35"/>
    </row>
    <row r="24" spans="2:20" x14ac:dyDescent="0.25">
      <c r="I24" s="36"/>
      <c r="J24" s="36"/>
      <c r="K24" s="95"/>
      <c r="L24" s="95"/>
    </row>
    <row r="25" spans="2:20" x14ac:dyDescent="0.25">
      <c r="H25" s="36"/>
      <c r="K25" s="97"/>
      <c r="L25" s="97"/>
    </row>
    <row r="26" spans="2:20" x14ac:dyDescent="0.25">
      <c r="B26" s="36"/>
      <c r="C26" s="36"/>
      <c r="D26" s="36"/>
      <c r="E26" s="36"/>
      <c r="F26" s="36"/>
      <c r="G26" s="98"/>
      <c r="H26" s="36"/>
      <c r="I26" s="36"/>
      <c r="J26" s="36"/>
    </row>
    <row r="27" spans="2:20" x14ac:dyDescent="0.25">
      <c r="K27" s="95"/>
      <c r="L27" s="95"/>
    </row>
    <row r="29" spans="2:20" x14ac:dyDescent="0.25">
      <c r="B29" s="36"/>
      <c r="C29" s="36"/>
      <c r="D29" s="36"/>
      <c r="E29" s="36"/>
      <c r="F29" s="36"/>
      <c r="G29" s="36"/>
      <c r="H29" s="36"/>
      <c r="I29" s="36"/>
      <c r="J29" s="36"/>
    </row>
    <row r="30" spans="2:20" x14ac:dyDescent="0.25">
      <c r="B30" s="36"/>
      <c r="C30" s="36"/>
      <c r="D30" s="36"/>
      <c r="E30" s="36"/>
      <c r="F30" s="36"/>
      <c r="G30" s="36"/>
      <c r="H30" s="36"/>
      <c r="I30" s="36"/>
      <c r="J30" s="36"/>
    </row>
    <row r="31" spans="2:20" x14ac:dyDescent="0.25">
      <c r="K31" s="36"/>
      <c r="L31" s="36"/>
      <c r="M31" s="36"/>
      <c r="N31" s="36"/>
    </row>
  </sheetData>
  <mergeCells count="4">
    <mergeCell ref="B1:D1"/>
    <mergeCell ref="E1:G1"/>
    <mergeCell ref="H1:J1"/>
    <mergeCell ref="A1:A2"/>
  </mergeCells>
  <pageMargins left="0.75" right="0.75" top="1" bottom="1" header="0" footer="0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 summaryRight="0"/>
    <pageSetUpPr autoPageBreaks="0"/>
  </sheetPr>
  <dimension ref="A1:P33"/>
  <sheetViews>
    <sheetView showOutlineSymbols="0" zoomScaleNormal="100" workbookViewId="0">
      <selection activeCell="B6" sqref="B6"/>
    </sheetView>
  </sheetViews>
  <sheetFormatPr baseColWidth="10" defaultColWidth="8" defaultRowHeight="12.75" customHeight="1" x14ac:dyDescent="0.25"/>
  <cols>
    <col min="1" max="1" width="16.5703125" style="10" customWidth="1"/>
    <col min="2" max="3" width="11.28515625" style="10" bestFit="1" customWidth="1"/>
    <col min="4" max="4" width="10.140625" style="10" bestFit="1" customWidth="1"/>
    <col min="5" max="5" width="10.42578125" style="10" bestFit="1" customWidth="1"/>
    <col min="6" max="6" width="11.28515625" style="10" bestFit="1" customWidth="1"/>
    <col min="7" max="11" width="11.28515625" style="10" customWidth="1"/>
    <col min="12" max="12" width="8.5703125" style="10" bestFit="1" customWidth="1"/>
    <col min="13" max="13" width="7.42578125" style="10" customWidth="1"/>
    <col min="14" max="15" width="10" style="10" bestFit="1" customWidth="1"/>
    <col min="16" max="16" width="8" style="10" bestFit="1" customWidth="1"/>
    <col min="17" max="21" width="9.28515625" style="10" customWidth="1"/>
    <col min="22" max="22" width="7.85546875" style="10" bestFit="1" customWidth="1"/>
    <col min="23" max="258" width="6.85546875" style="10" customWidth="1"/>
    <col min="259" max="16384" width="8" style="10"/>
  </cols>
  <sheetData>
    <row r="1" spans="1:16" ht="15" customHeight="1" x14ac:dyDescent="0.25">
      <c r="A1" s="129" t="s">
        <v>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18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ht="16.5" customHeight="1" x14ac:dyDescent="0.2">
      <c r="A3" s="130"/>
      <c r="B3" s="128">
        <v>2019</v>
      </c>
      <c r="C3" s="128"/>
      <c r="D3" s="128"/>
      <c r="E3" s="128"/>
      <c r="F3" s="128"/>
      <c r="G3" s="128">
        <v>2020</v>
      </c>
      <c r="H3" s="128"/>
      <c r="I3" s="128"/>
      <c r="J3" s="128"/>
      <c r="K3" s="128"/>
      <c r="L3" s="128" t="s">
        <v>7</v>
      </c>
      <c r="M3" s="128"/>
      <c r="N3" s="128"/>
      <c r="O3" s="128"/>
      <c r="P3" s="128"/>
    </row>
    <row r="4" spans="1:16" ht="16.5" customHeight="1" x14ac:dyDescent="0.2">
      <c r="A4" s="131"/>
      <c r="B4" s="128" t="s">
        <v>3</v>
      </c>
      <c r="C4" s="128"/>
      <c r="D4" s="128" t="s">
        <v>4</v>
      </c>
      <c r="E4" s="128"/>
      <c r="F4" s="127" t="s">
        <v>5</v>
      </c>
      <c r="G4" s="128" t="s">
        <v>3</v>
      </c>
      <c r="H4" s="128"/>
      <c r="I4" s="128" t="s">
        <v>4</v>
      </c>
      <c r="J4" s="128"/>
      <c r="K4" s="127" t="s">
        <v>5</v>
      </c>
      <c r="L4" s="128" t="s">
        <v>3</v>
      </c>
      <c r="M4" s="128"/>
      <c r="N4" s="128" t="s">
        <v>4</v>
      </c>
      <c r="O4" s="128"/>
      <c r="P4" s="128" t="s">
        <v>5</v>
      </c>
    </row>
    <row r="5" spans="1:16" ht="16.5" customHeight="1" x14ac:dyDescent="0.2">
      <c r="A5" s="132"/>
      <c r="B5" s="15" t="s">
        <v>9</v>
      </c>
      <c r="C5" s="8" t="s">
        <v>8</v>
      </c>
      <c r="D5" s="15" t="s">
        <v>9</v>
      </c>
      <c r="E5" s="8" t="s">
        <v>8</v>
      </c>
      <c r="F5" s="127"/>
      <c r="G5" s="15" t="s">
        <v>9</v>
      </c>
      <c r="H5" s="8" t="s">
        <v>8</v>
      </c>
      <c r="I5" s="15" t="s">
        <v>9</v>
      </c>
      <c r="J5" s="8" t="s">
        <v>8</v>
      </c>
      <c r="K5" s="127"/>
      <c r="L5" s="15" t="s">
        <v>9</v>
      </c>
      <c r="M5" s="8" t="s">
        <v>8</v>
      </c>
      <c r="N5" s="15" t="s">
        <v>9</v>
      </c>
      <c r="O5" s="8" t="s">
        <v>8</v>
      </c>
      <c r="P5" s="128"/>
    </row>
    <row r="6" spans="1:16" ht="16.5" customHeight="1" x14ac:dyDescent="0.2">
      <c r="A6" s="9" t="s">
        <v>11</v>
      </c>
      <c r="B6" s="12">
        <v>1259333</v>
      </c>
      <c r="C6" s="12">
        <v>1215939</v>
      </c>
      <c r="D6" s="12">
        <v>737868</v>
      </c>
      <c r="E6" s="12">
        <v>740768</v>
      </c>
      <c r="F6" s="12">
        <v>3953908</v>
      </c>
      <c r="G6" s="12">
        <v>1370929</v>
      </c>
      <c r="H6" s="12">
        <v>1341086</v>
      </c>
      <c r="I6" s="12">
        <v>753082</v>
      </c>
      <c r="J6" s="12">
        <v>746364</v>
      </c>
      <c r="K6" s="12">
        <v>4211461</v>
      </c>
      <c r="L6" s="11">
        <v>8.8615163741440952</v>
      </c>
      <c r="M6" s="11">
        <v>10.292210382264244</v>
      </c>
      <c r="N6" s="11">
        <v>2.0618864078669974</v>
      </c>
      <c r="O6" s="11">
        <v>0.75543220009504086</v>
      </c>
      <c r="P6" s="11">
        <v>6.5138844909896632</v>
      </c>
    </row>
    <row r="7" spans="1:16" ht="16.5" customHeight="1" x14ac:dyDescent="0.2">
      <c r="A7" s="9" t="s">
        <v>12</v>
      </c>
      <c r="B7" s="12">
        <v>1142334</v>
      </c>
      <c r="C7" s="12">
        <v>1153000</v>
      </c>
      <c r="D7" s="12">
        <v>618061</v>
      </c>
      <c r="E7" s="12">
        <v>602724</v>
      </c>
      <c r="F7" s="12">
        <v>3516119</v>
      </c>
      <c r="G7" s="12">
        <v>1272822</v>
      </c>
      <c r="H7" s="12">
        <v>1268784</v>
      </c>
      <c r="I7" s="12">
        <v>648725</v>
      </c>
      <c r="J7" s="12">
        <v>633510</v>
      </c>
      <c r="K7" s="12">
        <v>3823841</v>
      </c>
      <c r="L7" s="11">
        <v>11.422928845679102</v>
      </c>
      <c r="M7" s="11">
        <v>10.041977450130091</v>
      </c>
      <c r="N7" s="11">
        <v>4.9613225878998968</v>
      </c>
      <c r="O7" s="11">
        <v>5.1078105401477281</v>
      </c>
      <c r="P7" s="11">
        <v>8.7517515760985312</v>
      </c>
    </row>
    <row r="8" spans="1:16" ht="16.5" customHeight="1" x14ac:dyDescent="0.2">
      <c r="A8" s="9" t="s">
        <v>13</v>
      </c>
      <c r="B8" s="12">
        <v>1354298</v>
      </c>
      <c r="C8" s="12">
        <v>1347331</v>
      </c>
      <c r="D8" s="12">
        <v>695703</v>
      </c>
      <c r="E8" s="12">
        <v>725263</v>
      </c>
      <c r="F8" s="12">
        <v>4122595</v>
      </c>
      <c r="G8" s="12">
        <v>941747</v>
      </c>
      <c r="H8" s="12">
        <v>921015</v>
      </c>
      <c r="I8" s="12">
        <v>386898</v>
      </c>
      <c r="J8" s="12">
        <v>418713</v>
      </c>
      <c r="K8" s="12">
        <v>2668373</v>
      </c>
      <c r="L8" s="11">
        <v>-30.462350236063262</v>
      </c>
      <c r="M8" s="11">
        <v>-31.641519418761987</v>
      </c>
      <c r="N8" s="11">
        <v>-44.3874756900574</v>
      </c>
      <c r="O8" s="11">
        <v>-42.267425747625339</v>
      </c>
      <c r="P8" s="11">
        <v>-35.274432729870384</v>
      </c>
    </row>
    <row r="9" spans="1:16" ht="16.5" customHeight="1" x14ac:dyDescent="0.2">
      <c r="A9" s="9" t="s">
        <v>14</v>
      </c>
      <c r="B9" s="12">
        <v>1344336</v>
      </c>
      <c r="C9" s="12">
        <v>1365772</v>
      </c>
      <c r="D9" s="12">
        <v>691402</v>
      </c>
      <c r="E9" s="12">
        <v>725774</v>
      </c>
      <c r="F9" s="12">
        <v>4127284</v>
      </c>
      <c r="G9" s="12">
        <v>134526</v>
      </c>
      <c r="H9" s="12">
        <v>107316</v>
      </c>
      <c r="I9" s="12">
        <v>22895</v>
      </c>
      <c r="J9" s="12">
        <v>30917</v>
      </c>
      <c r="K9" s="12">
        <v>295654</v>
      </c>
      <c r="L9" s="11">
        <v>-89.993126718320411</v>
      </c>
      <c r="M9" s="11">
        <v>-92.142465945999774</v>
      </c>
      <c r="N9" s="11">
        <v>-96.688612413617548</v>
      </c>
      <c r="O9" s="11">
        <v>-95.74013398110155</v>
      </c>
      <c r="P9" s="11">
        <v>-92.836596657753617</v>
      </c>
    </row>
    <row r="10" spans="1:16" ht="16.5" customHeight="1" x14ac:dyDescent="0.2">
      <c r="A10" s="9" t="s">
        <v>15</v>
      </c>
      <c r="B10" s="12">
        <v>1435736</v>
      </c>
      <c r="C10" s="12">
        <v>1452943</v>
      </c>
      <c r="D10" s="12">
        <v>721004</v>
      </c>
      <c r="E10" s="12">
        <v>737513</v>
      </c>
      <c r="F10" s="12">
        <v>4347196</v>
      </c>
      <c r="G10" s="12">
        <v>113494</v>
      </c>
      <c r="H10" s="12">
        <v>110996</v>
      </c>
      <c r="I10" s="12">
        <v>25696</v>
      </c>
      <c r="J10" s="12">
        <v>25789</v>
      </c>
      <c r="K10" s="12">
        <v>275975</v>
      </c>
      <c r="L10" s="11">
        <v>-92.095064830860281</v>
      </c>
      <c r="M10" s="11">
        <v>-92.36060877818332</v>
      </c>
      <c r="N10" s="11">
        <v>-96.436080798442163</v>
      </c>
      <c r="O10" s="11">
        <v>-96.503248078338956</v>
      </c>
      <c r="P10" s="11">
        <v>-93.651654997842286</v>
      </c>
    </row>
    <row r="11" spans="1:16" ht="16.5" customHeight="1" x14ac:dyDescent="0.2">
      <c r="A11" s="9" t="s">
        <v>16</v>
      </c>
      <c r="B11" s="12">
        <v>1365259</v>
      </c>
      <c r="C11" s="12">
        <v>1372029</v>
      </c>
      <c r="D11" s="12">
        <v>773929</v>
      </c>
      <c r="E11" s="12">
        <v>749578</v>
      </c>
      <c r="F11" s="12">
        <v>4260795</v>
      </c>
      <c r="G11" s="12">
        <v>224511</v>
      </c>
      <c r="H11" s="12">
        <v>238213</v>
      </c>
      <c r="I11" s="12">
        <v>47231</v>
      </c>
      <c r="J11" s="12">
        <v>49037</v>
      </c>
      <c r="K11" s="12">
        <v>558992</v>
      </c>
      <c r="L11" s="11">
        <v>-83.555427944441305</v>
      </c>
      <c r="M11" s="11">
        <v>-82.637903426239532</v>
      </c>
      <c r="N11" s="11">
        <v>-93.897243804018188</v>
      </c>
      <c r="O11" s="11">
        <v>-93.458052397482319</v>
      </c>
      <c r="P11" s="11">
        <v>-86.88057040998217</v>
      </c>
    </row>
    <row r="12" spans="1:16" ht="16.5" customHeight="1" x14ac:dyDescent="0.2">
      <c r="A12" s="9" t="s">
        <v>17</v>
      </c>
      <c r="B12" s="12">
        <v>1439218</v>
      </c>
      <c r="C12" s="12">
        <v>1470063</v>
      </c>
      <c r="D12" s="12">
        <v>850339</v>
      </c>
      <c r="E12" s="12">
        <v>869532</v>
      </c>
      <c r="F12" s="12">
        <v>4629152</v>
      </c>
      <c r="G12" s="12">
        <v>423474</v>
      </c>
      <c r="H12" s="12">
        <v>437234</v>
      </c>
      <c r="I12" s="12">
        <v>81551</v>
      </c>
      <c r="J12" s="12">
        <v>90232</v>
      </c>
      <c r="K12" s="12">
        <v>1032491</v>
      </c>
      <c r="L12" s="11">
        <v>-70.576104523428697</v>
      </c>
      <c r="M12" s="11">
        <v>-70.257465156255208</v>
      </c>
      <c r="N12" s="11">
        <v>-90.409589587211698</v>
      </c>
      <c r="O12" s="11">
        <v>-89.622923595681357</v>
      </c>
      <c r="P12" s="11">
        <v>-77.695893329923067</v>
      </c>
    </row>
    <row r="13" spans="1:16" ht="16.5" customHeight="1" x14ac:dyDescent="0.2">
      <c r="A13" s="9" t="s">
        <v>18</v>
      </c>
      <c r="B13" s="12">
        <v>1414926</v>
      </c>
      <c r="C13" s="12">
        <v>1404050</v>
      </c>
      <c r="D13" s="12">
        <v>809709</v>
      </c>
      <c r="E13" s="12">
        <v>803113</v>
      </c>
      <c r="F13" s="12">
        <v>4431798</v>
      </c>
      <c r="G13" s="12">
        <v>560539</v>
      </c>
      <c r="H13" s="12">
        <v>550345</v>
      </c>
      <c r="I13" s="12">
        <v>113857</v>
      </c>
      <c r="J13" s="12">
        <v>124777</v>
      </c>
      <c r="K13" s="12">
        <v>1349518</v>
      </c>
      <c r="L13" s="12">
        <v>-60.383864597865887</v>
      </c>
      <c r="M13" s="12">
        <v>-60.803034079982908</v>
      </c>
      <c r="N13" s="12">
        <v>-85.938528533090292</v>
      </c>
      <c r="O13" s="12">
        <v>-84.463332059124923</v>
      </c>
      <c r="P13" s="12">
        <v>-69.549198767633371</v>
      </c>
    </row>
    <row r="14" spans="1:16" ht="16.5" customHeight="1" x14ac:dyDescent="0.2">
      <c r="A14" s="9" t="s">
        <v>19</v>
      </c>
      <c r="B14" s="12">
        <v>1275088</v>
      </c>
      <c r="C14" s="12">
        <v>1272164</v>
      </c>
      <c r="D14" s="12">
        <v>676929</v>
      </c>
      <c r="E14" s="12">
        <v>689915</v>
      </c>
      <c r="F14" s="12">
        <v>3914096</v>
      </c>
      <c r="G14" s="12">
        <v>624701</v>
      </c>
      <c r="H14" s="12">
        <v>629800</v>
      </c>
      <c r="I14" s="12">
        <v>127179</v>
      </c>
      <c r="J14" s="12">
        <v>126380</v>
      </c>
      <c r="K14" s="12">
        <v>1508060</v>
      </c>
      <c r="L14" s="12">
        <v>-51.007224599400189</v>
      </c>
      <c r="M14" s="12">
        <v>-50.493804257941591</v>
      </c>
      <c r="N14" s="12">
        <v>-81.212357573689403</v>
      </c>
      <c r="O14" s="12">
        <v>-81.681801381329592</v>
      </c>
      <c r="P14" s="12">
        <v>-61.471052319616071</v>
      </c>
    </row>
    <row r="15" spans="1:16" ht="16.5" customHeight="1" x14ac:dyDescent="0.2">
      <c r="A15" s="9" t="s">
        <v>20</v>
      </c>
      <c r="B15" s="12">
        <v>1403529</v>
      </c>
      <c r="C15" s="12">
        <v>1444154</v>
      </c>
      <c r="D15" s="12">
        <v>743844</v>
      </c>
      <c r="E15" s="12">
        <v>658416</v>
      </c>
      <c r="F15" s="12">
        <v>4249943</v>
      </c>
      <c r="G15" s="12">
        <v>745221</v>
      </c>
      <c r="H15" s="12">
        <v>758620</v>
      </c>
      <c r="I15" s="12">
        <v>185558</v>
      </c>
      <c r="J15" s="12">
        <v>163160</v>
      </c>
      <c r="K15" s="12">
        <v>1852559</v>
      </c>
      <c r="L15" s="12">
        <v>-46.903768999429296</v>
      </c>
      <c r="M15" s="12">
        <v>-47.469591193183</v>
      </c>
      <c r="N15" s="12">
        <v>-75.054178026575471</v>
      </c>
      <c r="O15" s="12">
        <v>-75.219314232946957</v>
      </c>
      <c r="P15" s="12">
        <v>-56.409791848973036</v>
      </c>
    </row>
    <row r="16" spans="1:16" ht="16.5" customHeight="1" x14ac:dyDescent="0.2">
      <c r="A16" s="9" t="s">
        <v>21</v>
      </c>
      <c r="B16" s="12">
        <v>1402091</v>
      </c>
      <c r="C16" s="12">
        <v>1421103</v>
      </c>
      <c r="D16" s="12">
        <v>725668</v>
      </c>
      <c r="E16" s="12">
        <v>703262</v>
      </c>
      <c r="F16" s="12">
        <v>4252124</v>
      </c>
      <c r="G16" s="12">
        <v>808437</v>
      </c>
      <c r="H16" s="12">
        <v>824564</v>
      </c>
      <c r="I16" s="12">
        <v>214126</v>
      </c>
      <c r="J16" s="12">
        <v>197676</v>
      </c>
      <c r="K16" s="12">
        <v>2044803</v>
      </c>
      <c r="L16" s="12">
        <v>-42.340618404939477</v>
      </c>
      <c r="M16" s="12">
        <v>-41.977182512456878</v>
      </c>
      <c r="N16" s="12">
        <v>-70.492566848751764</v>
      </c>
      <c r="O16" s="12">
        <v>-71.891556774004556</v>
      </c>
      <c r="P16" s="12">
        <v>-51.911021409535564</v>
      </c>
    </row>
    <row r="17" spans="1:16" ht="16.5" customHeight="1" x14ac:dyDescent="0.2">
      <c r="A17" s="9" t="s">
        <v>22</v>
      </c>
      <c r="B17" s="12">
        <v>1424524</v>
      </c>
      <c r="C17" s="12">
        <v>1481047</v>
      </c>
      <c r="D17" s="12">
        <v>824018</v>
      </c>
      <c r="E17" s="12">
        <v>773450</v>
      </c>
      <c r="F17" s="12">
        <v>4503039</v>
      </c>
      <c r="G17" s="12">
        <v>870008</v>
      </c>
      <c r="H17" s="12">
        <v>908454</v>
      </c>
      <c r="I17" s="12">
        <v>326607</v>
      </c>
      <c r="J17" s="12">
        <v>254915</v>
      </c>
      <c r="K17" s="12">
        <v>2359984</v>
      </c>
      <c r="L17" s="12">
        <v>-38.92640629431304</v>
      </c>
      <c r="M17" s="12">
        <v>-38.661365912087867</v>
      </c>
      <c r="N17" s="12">
        <v>-60.364093988238125</v>
      </c>
      <c r="O17" s="12">
        <v>-67.041825586657183</v>
      </c>
      <c r="P17" s="12">
        <v>-47.591304450172423</v>
      </c>
    </row>
    <row r="18" spans="1:16" ht="16.5" customHeight="1" x14ac:dyDescent="0.25">
      <c r="A18" s="90" t="s">
        <v>10</v>
      </c>
      <c r="B18" s="93">
        <v>16260672</v>
      </c>
      <c r="C18" s="93">
        <v>16399595</v>
      </c>
      <c r="D18" s="93">
        <v>8868474</v>
      </c>
      <c r="E18" s="93">
        <v>8779308</v>
      </c>
      <c r="F18" s="93">
        <v>50308049</v>
      </c>
      <c r="G18" s="93">
        <v>8090409</v>
      </c>
      <c r="H18" s="93">
        <v>8096427</v>
      </c>
      <c r="I18" s="93">
        <v>2933405</v>
      </c>
      <c r="J18" s="93">
        <v>2861470</v>
      </c>
      <c r="K18" s="93">
        <v>21981711</v>
      </c>
      <c r="L18" s="94">
        <v>-50.245543357617692</v>
      </c>
      <c r="M18" s="94">
        <v>-50.630323492744786</v>
      </c>
      <c r="N18" s="94">
        <v>-66.923227152720983</v>
      </c>
      <c r="O18" s="94">
        <v>-67.406656652209946</v>
      </c>
      <c r="P18" s="94">
        <v>-56.305777232585584</v>
      </c>
    </row>
    <row r="20" spans="1:16" ht="12.75" customHeight="1" x14ac:dyDescent="0.25">
      <c r="G20" s="13"/>
      <c r="H20" s="13"/>
      <c r="I20" s="13"/>
    </row>
    <row r="21" spans="1:16" ht="12.75" customHeight="1" x14ac:dyDescent="0.25">
      <c r="D21" s="13"/>
      <c r="G21" s="13"/>
      <c r="H21" s="13"/>
      <c r="I21" s="13"/>
      <c r="K21" s="13"/>
      <c r="L21" s="13"/>
      <c r="N21" s="13"/>
      <c r="O21" s="13"/>
    </row>
    <row r="22" spans="1:16" ht="12.75" customHeight="1" x14ac:dyDescent="0.25">
      <c r="G22" s="13"/>
      <c r="H22" s="13"/>
      <c r="I22" s="13"/>
      <c r="L22" s="13"/>
      <c r="N22" s="13"/>
      <c r="O22" s="13"/>
    </row>
    <row r="23" spans="1:16" ht="12.75" customHeight="1" x14ac:dyDescent="0.25">
      <c r="G23" s="13"/>
      <c r="H23" s="13"/>
      <c r="I23" s="13"/>
      <c r="J23" s="13"/>
      <c r="K23" s="13"/>
      <c r="L23" s="13"/>
      <c r="N23" s="13"/>
      <c r="O23" s="13"/>
    </row>
    <row r="24" spans="1:16" ht="12.75" customHeight="1" x14ac:dyDescent="0.25">
      <c r="G24" s="13"/>
      <c r="H24" s="13"/>
      <c r="I24" s="13"/>
      <c r="L24" s="13"/>
      <c r="N24" s="13"/>
      <c r="O24" s="13"/>
    </row>
    <row r="25" spans="1:16" ht="12.75" customHeight="1" x14ac:dyDescent="0.25">
      <c r="L25" s="13"/>
      <c r="N25" s="13"/>
      <c r="O25" s="13"/>
    </row>
    <row r="26" spans="1:16" ht="12.75" customHeight="1" x14ac:dyDescent="0.25">
      <c r="L26" s="13"/>
      <c r="N26" s="13"/>
      <c r="O26" s="13"/>
    </row>
    <row r="27" spans="1:16" ht="12.75" customHeight="1" x14ac:dyDescent="0.25">
      <c r="L27" s="13"/>
      <c r="N27" s="13"/>
      <c r="O27" s="13"/>
    </row>
    <row r="28" spans="1:16" ht="12.75" customHeight="1" x14ac:dyDescent="0.25">
      <c r="L28" s="13"/>
      <c r="N28" s="13"/>
      <c r="O28" s="13"/>
    </row>
    <row r="29" spans="1:16" ht="12.75" customHeight="1" x14ac:dyDescent="0.25">
      <c r="L29" s="13"/>
      <c r="N29" s="13"/>
      <c r="O29" s="13"/>
    </row>
    <row r="30" spans="1:16" ht="12.75" customHeight="1" x14ac:dyDescent="0.25">
      <c r="N30" s="13"/>
      <c r="O30" s="13"/>
    </row>
    <row r="31" spans="1:16" ht="12.75" customHeight="1" x14ac:dyDescent="0.25">
      <c r="N31" s="13"/>
      <c r="O31" s="13"/>
    </row>
    <row r="32" spans="1:16" ht="12.75" customHeight="1" x14ac:dyDescent="0.25">
      <c r="N32" s="13"/>
      <c r="O32" s="13"/>
    </row>
    <row r="33" spans="14:15" ht="12.75" customHeight="1" x14ac:dyDescent="0.25">
      <c r="N33" s="3"/>
      <c r="O33" s="3"/>
    </row>
  </sheetData>
  <mergeCells count="14">
    <mergeCell ref="K4:K5"/>
    <mergeCell ref="P4:P5"/>
    <mergeCell ref="A1:P2"/>
    <mergeCell ref="L4:M4"/>
    <mergeCell ref="N4:O4"/>
    <mergeCell ref="B3:F3"/>
    <mergeCell ref="G3:K3"/>
    <mergeCell ref="B4:C4"/>
    <mergeCell ref="D4:E4"/>
    <mergeCell ref="G4:H4"/>
    <mergeCell ref="I4:J4"/>
    <mergeCell ref="F4:F5"/>
    <mergeCell ref="L3:P3"/>
    <mergeCell ref="A3:A5"/>
  </mergeCells>
  <pageMargins left="0" right="0" top="0" bottom="0" header="0" footer="0"/>
  <pageSetup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51"/>
  <sheetViews>
    <sheetView zoomScale="85" zoomScaleNormal="85" workbookViewId="0">
      <selection activeCell="R26" sqref="R26"/>
    </sheetView>
  </sheetViews>
  <sheetFormatPr baseColWidth="10" defaultRowHeight="15" x14ac:dyDescent="0.25"/>
  <cols>
    <col min="1" max="1" width="13.42578125" bestFit="1" customWidth="1"/>
    <col min="16" max="16" width="12.7109375" customWidth="1"/>
  </cols>
  <sheetData>
    <row r="1" spans="1:16" ht="22.5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s="14" customFormat="1" ht="19.5" customHeight="1" x14ac:dyDescent="0.2">
      <c r="A2" s="134"/>
      <c r="B2" s="127" t="s">
        <v>0</v>
      </c>
      <c r="C2" s="127"/>
      <c r="D2" s="127"/>
      <c r="E2" s="127"/>
      <c r="F2" s="127"/>
      <c r="G2" s="127" t="s">
        <v>1</v>
      </c>
      <c r="H2" s="127"/>
      <c r="I2" s="127"/>
      <c r="J2" s="127"/>
      <c r="K2" s="127"/>
      <c r="L2" s="127" t="s">
        <v>2</v>
      </c>
      <c r="M2" s="127"/>
      <c r="N2" s="127"/>
      <c r="O2" s="127"/>
      <c r="P2" s="127"/>
    </row>
    <row r="3" spans="1:16" s="14" customFormat="1" ht="14.25" x14ac:dyDescent="0.2">
      <c r="A3" s="135"/>
      <c r="B3" s="127" t="s">
        <v>3</v>
      </c>
      <c r="C3" s="127"/>
      <c r="D3" s="127" t="s">
        <v>4</v>
      </c>
      <c r="E3" s="127"/>
      <c r="F3" s="127" t="s">
        <v>5</v>
      </c>
      <c r="G3" s="127" t="s">
        <v>3</v>
      </c>
      <c r="H3" s="127"/>
      <c r="I3" s="127" t="s">
        <v>4</v>
      </c>
      <c r="J3" s="127"/>
      <c r="K3" s="127" t="s">
        <v>5</v>
      </c>
      <c r="L3" s="127" t="s">
        <v>3</v>
      </c>
      <c r="M3" s="127"/>
      <c r="N3" s="127" t="s">
        <v>4</v>
      </c>
      <c r="O3" s="127"/>
      <c r="P3" s="127" t="s">
        <v>5</v>
      </c>
    </row>
    <row r="4" spans="1:16" s="14" customFormat="1" ht="14.25" x14ac:dyDescent="0.2">
      <c r="A4" s="136"/>
      <c r="B4" s="18" t="s">
        <v>9</v>
      </c>
      <c r="C4" s="18" t="s">
        <v>8</v>
      </c>
      <c r="D4" s="18" t="s">
        <v>9</v>
      </c>
      <c r="E4" s="18" t="s">
        <v>8</v>
      </c>
      <c r="F4" s="127"/>
      <c r="G4" s="18" t="s">
        <v>9</v>
      </c>
      <c r="H4" s="18" t="s">
        <v>8</v>
      </c>
      <c r="I4" s="18" t="s">
        <v>9</v>
      </c>
      <c r="J4" s="18" t="s">
        <v>8</v>
      </c>
      <c r="K4" s="127"/>
      <c r="L4" s="18" t="s">
        <v>9</v>
      </c>
      <c r="M4" s="18" t="s">
        <v>8</v>
      </c>
      <c r="N4" s="18" t="s">
        <v>9</v>
      </c>
      <c r="O4" s="18" t="s">
        <v>8</v>
      </c>
      <c r="P4" s="127"/>
    </row>
    <row r="5" spans="1:16" s="2" customFormat="1" ht="16.5" customHeight="1" x14ac:dyDescent="0.2">
      <c r="A5" s="19" t="s">
        <v>11</v>
      </c>
      <c r="B5" s="20">
        <v>846284</v>
      </c>
      <c r="C5" s="20">
        <v>840214</v>
      </c>
      <c r="D5" s="20">
        <v>408303</v>
      </c>
      <c r="E5" s="20">
        <v>408802</v>
      </c>
      <c r="F5" s="20">
        <v>2503603</v>
      </c>
      <c r="G5" s="20">
        <v>524645</v>
      </c>
      <c r="H5" s="20">
        <v>500872</v>
      </c>
      <c r="I5" s="20">
        <v>344779</v>
      </c>
      <c r="J5" s="20">
        <v>337562</v>
      </c>
      <c r="K5" s="23">
        <v>1707858</v>
      </c>
      <c r="L5" s="23">
        <v>1370929</v>
      </c>
      <c r="M5" s="23">
        <v>1341086</v>
      </c>
      <c r="N5" s="23">
        <v>753082</v>
      </c>
      <c r="O5" s="23">
        <v>746364</v>
      </c>
      <c r="P5" s="23">
        <v>4211461</v>
      </c>
    </row>
    <row r="6" spans="1:16" s="2" customFormat="1" ht="16.5" customHeight="1" x14ac:dyDescent="0.2">
      <c r="A6" s="19" t="s">
        <v>12</v>
      </c>
      <c r="B6" s="20">
        <v>781723</v>
      </c>
      <c r="C6" s="20">
        <v>781165</v>
      </c>
      <c r="D6" s="20">
        <v>358381</v>
      </c>
      <c r="E6" s="20">
        <v>350702</v>
      </c>
      <c r="F6" s="20">
        <v>2271971</v>
      </c>
      <c r="G6" s="20">
        <v>491099</v>
      </c>
      <c r="H6" s="21">
        <v>487619</v>
      </c>
      <c r="I6" s="21">
        <v>290344</v>
      </c>
      <c r="J6" s="21">
        <v>282808</v>
      </c>
      <c r="K6" s="23">
        <v>1551870</v>
      </c>
      <c r="L6" s="23">
        <v>1272822</v>
      </c>
      <c r="M6" s="23">
        <v>1268784</v>
      </c>
      <c r="N6" s="23">
        <v>648725</v>
      </c>
      <c r="O6" s="23">
        <v>633510</v>
      </c>
      <c r="P6" s="23">
        <v>3823841</v>
      </c>
    </row>
    <row r="7" spans="1:16" s="2" customFormat="1" ht="16.5" customHeight="1" x14ac:dyDescent="0.2">
      <c r="A7" s="19" t="s">
        <v>13</v>
      </c>
      <c r="B7" s="20">
        <v>575260</v>
      </c>
      <c r="C7" s="20">
        <v>568156</v>
      </c>
      <c r="D7" s="20">
        <v>209746</v>
      </c>
      <c r="E7" s="20">
        <v>234009</v>
      </c>
      <c r="F7" s="20">
        <v>1587171</v>
      </c>
      <c r="G7" s="20">
        <v>366487</v>
      </c>
      <c r="H7" s="21">
        <v>352859</v>
      </c>
      <c r="I7" s="21">
        <v>177152</v>
      </c>
      <c r="J7" s="21">
        <v>184704</v>
      </c>
      <c r="K7" s="23">
        <v>1081202</v>
      </c>
      <c r="L7" s="23">
        <v>941747</v>
      </c>
      <c r="M7" s="23">
        <v>921015</v>
      </c>
      <c r="N7" s="23">
        <v>386898</v>
      </c>
      <c r="O7" s="23">
        <v>418713</v>
      </c>
      <c r="P7" s="23">
        <v>2668373</v>
      </c>
    </row>
    <row r="8" spans="1:16" s="2" customFormat="1" ht="16.5" customHeight="1" x14ac:dyDescent="0.2">
      <c r="A8" s="19" t="s">
        <v>14</v>
      </c>
      <c r="B8" s="20">
        <v>65722</v>
      </c>
      <c r="C8" s="20">
        <v>46831</v>
      </c>
      <c r="D8" s="20">
        <v>13749</v>
      </c>
      <c r="E8" s="20">
        <v>19728</v>
      </c>
      <c r="F8" s="20">
        <v>146030</v>
      </c>
      <c r="G8" s="20">
        <v>68804</v>
      </c>
      <c r="H8" s="21">
        <v>60485</v>
      </c>
      <c r="I8" s="21">
        <v>9146</v>
      </c>
      <c r="J8" s="21">
        <v>11189</v>
      </c>
      <c r="K8" s="23">
        <v>149624</v>
      </c>
      <c r="L8" s="23">
        <v>134526</v>
      </c>
      <c r="M8" s="23">
        <v>107316</v>
      </c>
      <c r="N8" s="23">
        <v>22895</v>
      </c>
      <c r="O8" s="23">
        <v>30917</v>
      </c>
      <c r="P8" s="23">
        <v>295654</v>
      </c>
    </row>
    <row r="9" spans="1:16" s="2" customFormat="1" ht="16.5" customHeight="1" x14ac:dyDescent="0.2">
      <c r="A9" s="19" t="s">
        <v>15</v>
      </c>
      <c r="B9" s="20">
        <v>51815</v>
      </c>
      <c r="C9" s="20">
        <v>51342</v>
      </c>
      <c r="D9" s="20">
        <v>18009</v>
      </c>
      <c r="E9" s="20">
        <v>18236</v>
      </c>
      <c r="F9" s="20">
        <v>139402</v>
      </c>
      <c r="G9" s="20">
        <v>61679</v>
      </c>
      <c r="H9" s="21">
        <v>59654</v>
      </c>
      <c r="I9" s="21">
        <v>7687</v>
      </c>
      <c r="J9" s="21">
        <v>7553</v>
      </c>
      <c r="K9" s="23">
        <v>136573</v>
      </c>
      <c r="L9" s="23">
        <v>113494</v>
      </c>
      <c r="M9" s="23">
        <v>110996</v>
      </c>
      <c r="N9" s="23">
        <v>25696</v>
      </c>
      <c r="O9" s="23">
        <v>25789</v>
      </c>
      <c r="P9" s="23">
        <v>275975</v>
      </c>
    </row>
    <row r="10" spans="1:16" s="2" customFormat="1" ht="16.5" customHeight="1" x14ac:dyDescent="0.2">
      <c r="A10" s="19" t="s">
        <v>16</v>
      </c>
      <c r="B10" s="20">
        <v>122881</v>
      </c>
      <c r="C10" s="20">
        <v>133077</v>
      </c>
      <c r="D10" s="20">
        <v>26713</v>
      </c>
      <c r="E10" s="20">
        <v>29689</v>
      </c>
      <c r="F10" s="20">
        <v>312360</v>
      </c>
      <c r="G10" s="20">
        <v>101630</v>
      </c>
      <c r="H10" s="21">
        <v>105136</v>
      </c>
      <c r="I10" s="21">
        <v>20518</v>
      </c>
      <c r="J10" s="21">
        <v>19348</v>
      </c>
      <c r="K10" s="23">
        <v>246632</v>
      </c>
      <c r="L10" s="23">
        <v>224511</v>
      </c>
      <c r="M10" s="23">
        <v>238213</v>
      </c>
      <c r="N10" s="23">
        <v>47231</v>
      </c>
      <c r="O10" s="23">
        <v>49037</v>
      </c>
      <c r="P10" s="23">
        <v>558992</v>
      </c>
    </row>
    <row r="11" spans="1:16" s="2" customFormat="1" ht="16.5" customHeight="1" x14ac:dyDescent="0.2">
      <c r="A11" s="19" t="s">
        <v>17</v>
      </c>
      <c r="B11" s="20">
        <v>219661</v>
      </c>
      <c r="C11" s="20">
        <v>226316</v>
      </c>
      <c r="D11" s="20">
        <v>40686</v>
      </c>
      <c r="E11" s="20">
        <v>48850</v>
      </c>
      <c r="F11" s="20">
        <v>535513</v>
      </c>
      <c r="G11" s="20">
        <v>203813</v>
      </c>
      <c r="H11" s="21">
        <v>210918</v>
      </c>
      <c r="I11" s="21">
        <v>40865</v>
      </c>
      <c r="J11" s="21">
        <v>41382</v>
      </c>
      <c r="K11" s="22">
        <v>496978</v>
      </c>
      <c r="L11" s="22">
        <v>423474</v>
      </c>
      <c r="M11" s="22">
        <v>437234</v>
      </c>
      <c r="N11" s="22">
        <v>81551</v>
      </c>
      <c r="O11" s="22">
        <v>90232</v>
      </c>
      <c r="P11" s="22">
        <v>1032491</v>
      </c>
    </row>
    <row r="12" spans="1:16" s="2" customFormat="1" ht="16.5" customHeight="1" x14ac:dyDescent="0.2">
      <c r="A12" s="19" t="s">
        <v>18</v>
      </c>
      <c r="B12" s="20">
        <v>297359</v>
      </c>
      <c r="C12" s="20">
        <v>291360</v>
      </c>
      <c r="D12" s="20">
        <v>52059</v>
      </c>
      <c r="E12" s="20">
        <v>60937</v>
      </c>
      <c r="F12" s="20">
        <v>701715</v>
      </c>
      <c r="G12" s="20">
        <v>263180</v>
      </c>
      <c r="H12" s="21">
        <v>258985</v>
      </c>
      <c r="I12" s="21">
        <v>61798</v>
      </c>
      <c r="J12" s="21">
        <v>63840</v>
      </c>
      <c r="K12" s="22">
        <v>647803</v>
      </c>
      <c r="L12" s="22">
        <v>560539</v>
      </c>
      <c r="M12" s="22">
        <v>550345</v>
      </c>
      <c r="N12" s="22">
        <v>113857</v>
      </c>
      <c r="O12" s="22">
        <v>124777</v>
      </c>
      <c r="P12" s="22">
        <v>1349518</v>
      </c>
    </row>
    <row r="13" spans="1:16" s="2" customFormat="1" ht="16.5" customHeight="1" x14ac:dyDescent="0.2">
      <c r="A13" s="19" t="s">
        <v>19</v>
      </c>
      <c r="B13" s="20">
        <v>325710</v>
      </c>
      <c r="C13" s="20">
        <v>328553</v>
      </c>
      <c r="D13" s="20">
        <v>58034</v>
      </c>
      <c r="E13" s="20">
        <v>60648</v>
      </c>
      <c r="F13" s="20">
        <v>772945</v>
      </c>
      <c r="G13" s="20">
        <v>298991</v>
      </c>
      <c r="H13" s="21">
        <v>301247</v>
      </c>
      <c r="I13" s="21">
        <v>69145</v>
      </c>
      <c r="J13" s="21">
        <v>65732</v>
      </c>
      <c r="K13" s="22">
        <v>735115</v>
      </c>
      <c r="L13" s="22">
        <v>624701</v>
      </c>
      <c r="M13" s="22">
        <v>629800</v>
      </c>
      <c r="N13" s="22">
        <v>127179</v>
      </c>
      <c r="O13" s="22">
        <v>126380</v>
      </c>
      <c r="P13" s="22">
        <v>1508060</v>
      </c>
    </row>
    <row r="14" spans="1:16" s="2" customFormat="1" ht="16.5" customHeight="1" x14ac:dyDescent="0.2">
      <c r="A14" s="19" t="s">
        <v>20</v>
      </c>
      <c r="B14" s="20">
        <v>378716</v>
      </c>
      <c r="C14" s="20">
        <v>382819</v>
      </c>
      <c r="D14" s="20">
        <v>85970</v>
      </c>
      <c r="E14" s="20">
        <v>74380</v>
      </c>
      <c r="F14" s="20">
        <v>921885</v>
      </c>
      <c r="G14" s="20">
        <v>366505</v>
      </c>
      <c r="H14" s="21">
        <v>375801</v>
      </c>
      <c r="I14" s="21">
        <v>99588</v>
      </c>
      <c r="J14" s="21">
        <v>88780</v>
      </c>
      <c r="K14" s="22">
        <v>930674</v>
      </c>
      <c r="L14" s="22">
        <v>745221</v>
      </c>
      <c r="M14" s="22">
        <v>758620</v>
      </c>
      <c r="N14" s="22">
        <v>185558</v>
      </c>
      <c r="O14" s="22">
        <v>163160</v>
      </c>
      <c r="P14" s="22">
        <v>1852559</v>
      </c>
    </row>
    <row r="15" spans="1:16" s="2" customFormat="1" ht="16.5" customHeight="1" x14ac:dyDescent="0.2">
      <c r="A15" s="19" t="s">
        <v>21</v>
      </c>
      <c r="B15" s="20">
        <v>423641</v>
      </c>
      <c r="C15" s="20">
        <v>433556</v>
      </c>
      <c r="D15" s="20">
        <v>104057</v>
      </c>
      <c r="E15" s="20">
        <v>96436</v>
      </c>
      <c r="F15" s="20">
        <v>1057690</v>
      </c>
      <c r="G15" s="20">
        <v>384796</v>
      </c>
      <c r="H15" s="21">
        <v>391008</v>
      </c>
      <c r="I15" s="21">
        <v>110069</v>
      </c>
      <c r="J15" s="21">
        <v>101240</v>
      </c>
      <c r="K15" s="22">
        <v>987113</v>
      </c>
      <c r="L15" s="22">
        <v>808437</v>
      </c>
      <c r="M15" s="22">
        <v>824564</v>
      </c>
      <c r="N15" s="22">
        <v>214126</v>
      </c>
      <c r="O15" s="22">
        <v>197676</v>
      </c>
      <c r="P15" s="22">
        <v>2044803</v>
      </c>
    </row>
    <row r="16" spans="1:16" s="2" customFormat="1" ht="16.5" customHeight="1" x14ac:dyDescent="0.2">
      <c r="A16" s="19" t="s">
        <v>22</v>
      </c>
      <c r="B16" s="20">
        <v>454461</v>
      </c>
      <c r="C16" s="20">
        <v>466538</v>
      </c>
      <c r="D16" s="20">
        <v>155650</v>
      </c>
      <c r="E16" s="20">
        <v>114501</v>
      </c>
      <c r="F16" s="20">
        <v>1191150</v>
      </c>
      <c r="G16" s="20">
        <v>415547</v>
      </c>
      <c r="H16" s="21">
        <v>441916</v>
      </c>
      <c r="I16" s="21">
        <v>170957</v>
      </c>
      <c r="J16" s="21">
        <v>140414</v>
      </c>
      <c r="K16" s="22">
        <v>1168834</v>
      </c>
      <c r="L16" s="22">
        <v>870008</v>
      </c>
      <c r="M16" s="22">
        <v>908454</v>
      </c>
      <c r="N16" s="22">
        <v>326607</v>
      </c>
      <c r="O16" s="22">
        <v>254915</v>
      </c>
      <c r="P16" s="22">
        <v>2359984</v>
      </c>
    </row>
    <row r="17" spans="1:19" ht="20.25" customHeight="1" x14ac:dyDescent="0.25">
      <c r="A17" s="17" t="s">
        <v>10</v>
      </c>
      <c r="B17" s="16">
        <v>4543233</v>
      </c>
      <c r="C17" s="16">
        <v>4549927</v>
      </c>
      <c r="D17" s="16">
        <v>1531357</v>
      </c>
      <c r="E17" s="16">
        <v>1516918</v>
      </c>
      <c r="F17" s="16">
        <v>12141435</v>
      </c>
      <c r="G17" s="16">
        <v>3547176</v>
      </c>
      <c r="H17" s="16">
        <v>3546500</v>
      </c>
      <c r="I17" s="16">
        <v>1402048</v>
      </c>
      <c r="J17" s="16">
        <v>1344552</v>
      </c>
      <c r="K17" s="16">
        <v>9840276</v>
      </c>
      <c r="L17" s="16">
        <v>8090409</v>
      </c>
      <c r="M17" s="16">
        <v>8096427</v>
      </c>
      <c r="N17" s="16">
        <v>2933405</v>
      </c>
      <c r="O17" s="16">
        <v>2861470</v>
      </c>
      <c r="P17" s="16">
        <v>21981711</v>
      </c>
      <c r="Q17" s="1"/>
      <c r="R17" s="1"/>
      <c r="S17" s="1"/>
    </row>
    <row r="18" spans="1:19" s="7" customForma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/>
      <c r="R18" s="6"/>
      <c r="S18" s="6"/>
    </row>
    <row r="19" spans="1:19" x14ac:dyDescent="0.25">
      <c r="D19" s="1"/>
      <c r="F19" s="1"/>
      <c r="H19" s="1"/>
      <c r="N19" s="1"/>
    </row>
    <row r="22" spans="1:19" ht="15.75" thickBot="1" x14ac:dyDescent="0.3"/>
    <row r="51" spans="7:8" x14ac:dyDescent="0.25">
      <c r="G51" s="1"/>
      <c r="H51" s="1"/>
    </row>
  </sheetData>
  <mergeCells count="14">
    <mergeCell ref="I3:J3"/>
    <mergeCell ref="A1:P1"/>
    <mergeCell ref="N3:O3"/>
    <mergeCell ref="B2:F2"/>
    <mergeCell ref="G2:K2"/>
    <mergeCell ref="B3:C3"/>
    <mergeCell ref="D3:E3"/>
    <mergeCell ref="F3:F4"/>
    <mergeCell ref="G3:H3"/>
    <mergeCell ref="K3:K4"/>
    <mergeCell ref="L2:P2"/>
    <mergeCell ref="L3:M3"/>
    <mergeCell ref="P3:P4"/>
    <mergeCell ref="A2:A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85" zoomScaleNormal="85" workbookViewId="0">
      <selection activeCell="H29" sqref="H29"/>
    </sheetView>
  </sheetViews>
  <sheetFormatPr baseColWidth="10" defaultColWidth="11.42578125" defaultRowHeight="12.75" x14ac:dyDescent="0.2"/>
  <cols>
    <col min="1" max="1" width="16.5703125" style="28" customWidth="1"/>
    <col min="2" max="10" width="13.7109375" style="28" customWidth="1"/>
    <col min="11" max="16384" width="11.42578125" style="28"/>
  </cols>
  <sheetData>
    <row r="1" spans="1:10" x14ac:dyDescent="0.2">
      <c r="A1" s="137"/>
      <c r="B1" s="137">
        <v>2019</v>
      </c>
      <c r="C1" s="137"/>
      <c r="D1" s="137"/>
      <c r="E1" s="137">
        <v>2020</v>
      </c>
      <c r="F1" s="137"/>
      <c r="G1" s="137"/>
      <c r="H1" s="137" t="s">
        <v>7</v>
      </c>
      <c r="I1" s="137"/>
      <c r="J1" s="137"/>
    </row>
    <row r="2" spans="1:10" x14ac:dyDescent="0.2">
      <c r="A2" s="137"/>
      <c r="B2" s="109" t="s">
        <v>3</v>
      </c>
      <c r="C2" s="109" t="s">
        <v>4</v>
      </c>
      <c r="D2" s="109" t="s">
        <v>5</v>
      </c>
      <c r="E2" s="109" t="s">
        <v>3</v>
      </c>
      <c r="F2" s="109" t="s">
        <v>4</v>
      </c>
      <c r="G2" s="109" t="s">
        <v>5</v>
      </c>
      <c r="H2" s="109" t="s">
        <v>3</v>
      </c>
      <c r="I2" s="109" t="s">
        <v>4</v>
      </c>
      <c r="J2" s="109" t="s">
        <v>5</v>
      </c>
    </row>
    <row r="3" spans="1:10" ht="16.5" customHeight="1" x14ac:dyDescent="0.2">
      <c r="A3" s="9" t="s">
        <v>11</v>
      </c>
      <c r="B3" s="29">
        <v>26409</v>
      </c>
      <c r="C3" s="29">
        <v>11752</v>
      </c>
      <c r="D3" s="29">
        <v>38161</v>
      </c>
      <c r="E3" s="30">
        <v>28099</v>
      </c>
      <c r="F3" s="30">
        <v>11418</v>
      </c>
      <c r="G3" s="30">
        <v>39517</v>
      </c>
      <c r="H3" s="31">
        <v>6.3993335605285973</v>
      </c>
      <c r="I3" s="31">
        <v>-2.8420694349897913</v>
      </c>
      <c r="J3" s="31">
        <v>3.5533660019391622</v>
      </c>
    </row>
    <row r="4" spans="1:10" ht="16.5" customHeight="1" x14ac:dyDescent="0.2">
      <c r="A4" s="9" t="s">
        <v>12</v>
      </c>
      <c r="B4" s="29">
        <v>24199</v>
      </c>
      <c r="C4" s="29">
        <v>10113</v>
      </c>
      <c r="D4" s="29">
        <v>34312</v>
      </c>
      <c r="E4" s="30">
        <v>24848</v>
      </c>
      <c r="F4" s="30">
        <v>10211</v>
      </c>
      <c r="G4" s="30">
        <v>35059</v>
      </c>
      <c r="H4" s="31">
        <v>2.6819290053307965</v>
      </c>
      <c r="I4" s="31">
        <v>0.96904973796103633</v>
      </c>
      <c r="J4" s="31">
        <v>2.1770809046397721</v>
      </c>
    </row>
    <row r="5" spans="1:10" ht="16.5" customHeight="1" x14ac:dyDescent="0.2">
      <c r="A5" s="9" t="s">
        <v>13</v>
      </c>
      <c r="B5" s="32">
        <v>26306</v>
      </c>
      <c r="C5" s="32">
        <v>11365</v>
      </c>
      <c r="D5" s="29">
        <v>37671</v>
      </c>
      <c r="E5" s="29">
        <v>21176</v>
      </c>
      <c r="F5" s="29">
        <v>8324</v>
      </c>
      <c r="G5" s="30">
        <v>29500</v>
      </c>
      <c r="H5" s="31">
        <v>-19.501254466661599</v>
      </c>
      <c r="I5" s="31">
        <v>-26.757589089309285</v>
      </c>
      <c r="J5" s="31">
        <v>-21.690424995354519</v>
      </c>
    </row>
    <row r="6" spans="1:10" ht="16.5" customHeight="1" x14ac:dyDescent="0.2">
      <c r="A6" s="9" t="s">
        <v>14</v>
      </c>
      <c r="B6" s="32">
        <v>26432</v>
      </c>
      <c r="C6" s="32">
        <v>11195</v>
      </c>
      <c r="D6" s="29">
        <v>37627</v>
      </c>
      <c r="E6" s="29">
        <v>4681</v>
      </c>
      <c r="F6" s="29">
        <v>1745</v>
      </c>
      <c r="G6" s="30">
        <v>6426</v>
      </c>
      <c r="H6" s="31">
        <v>-82.290405569007262</v>
      </c>
      <c r="I6" s="31">
        <v>-84.412684234033051</v>
      </c>
      <c r="J6" s="31">
        <v>-82.921838041831663</v>
      </c>
    </row>
    <row r="7" spans="1:10" ht="16.5" customHeight="1" x14ac:dyDescent="0.2">
      <c r="A7" s="9" t="s">
        <v>15</v>
      </c>
      <c r="B7" s="32">
        <v>28095</v>
      </c>
      <c r="C7" s="32">
        <v>11424</v>
      </c>
      <c r="D7" s="29">
        <v>39519</v>
      </c>
      <c r="E7" s="29">
        <v>4210</v>
      </c>
      <c r="F7" s="29">
        <v>1680</v>
      </c>
      <c r="G7" s="30">
        <v>5890</v>
      </c>
      <c r="H7" s="31">
        <v>-85.015127246841075</v>
      </c>
      <c r="I7" s="31">
        <v>-85.294117647058826</v>
      </c>
      <c r="J7" s="31">
        <v>-85.095776714997854</v>
      </c>
    </row>
    <row r="8" spans="1:10" ht="16.5" customHeight="1" x14ac:dyDescent="0.2">
      <c r="A8" s="9" t="s">
        <v>16</v>
      </c>
      <c r="B8" s="30">
        <v>26294</v>
      </c>
      <c r="C8" s="30">
        <v>11383</v>
      </c>
      <c r="D8" s="29">
        <v>37677</v>
      </c>
      <c r="E8" s="29">
        <v>6537</v>
      </c>
      <c r="F8" s="29">
        <v>2119</v>
      </c>
      <c r="G8" s="30">
        <v>8656</v>
      </c>
      <c r="H8" s="31">
        <v>-75.138814938769301</v>
      </c>
      <c r="I8" s="31">
        <v>-81.384520776596673</v>
      </c>
      <c r="J8" s="31">
        <v>-77.025771690952041</v>
      </c>
    </row>
    <row r="9" spans="1:10" ht="16.5" customHeight="1" x14ac:dyDescent="0.2">
      <c r="A9" s="9" t="s">
        <v>17</v>
      </c>
      <c r="B9" s="32">
        <v>28249</v>
      </c>
      <c r="C9" s="32">
        <v>12195</v>
      </c>
      <c r="D9" s="29">
        <v>40444</v>
      </c>
      <c r="E9" s="29">
        <v>10810</v>
      </c>
      <c r="F9" s="29">
        <v>2794</v>
      </c>
      <c r="G9" s="30">
        <v>13604</v>
      </c>
      <c r="H9" s="31">
        <v>-61.733158695883041</v>
      </c>
      <c r="I9" s="31">
        <v>-77.088970889708889</v>
      </c>
      <c r="J9" s="31">
        <v>-66.363366630402538</v>
      </c>
    </row>
    <row r="10" spans="1:10" ht="16.5" customHeight="1" x14ac:dyDescent="0.2">
      <c r="A10" s="9" t="s">
        <v>18</v>
      </c>
      <c r="B10" s="32">
        <v>27868</v>
      </c>
      <c r="C10" s="32">
        <v>12006</v>
      </c>
      <c r="D10" s="29">
        <v>39874</v>
      </c>
      <c r="E10" s="29">
        <v>13384</v>
      </c>
      <c r="F10" s="29">
        <v>3525</v>
      </c>
      <c r="G10" s="30">
        <v>16909</v>
      </c>
      <c r="H10" s="31">
        <v>-51.973589780393283</v>
      </c>
      <c r="I10" s="31">
        <v>-70.639680159920033</v>
      </c>
      <c r="J10" s="31">
        <v>-57.593920850679645</v>
      </c>
    </row>
    <row r="11" spans="1:10" ht="16.5" customHeight="1" x14ac:dyDescent="0.2">
      <c r="A11" s="9" t="s">
        <v>19</v>
      </c>
      <c r="B11" s="32">
        <v>26123</v>
      </c>
      <c r="C11" s="32">
        <v>10762</v>
      </c>
      <c r="D11" s="29">
        <v>36885</v>
      </c>
      <c r="E11" s="32">
        <v>14055</v>
      </c>
      <c r="F11" s="32">
        <v>3569</v>
      </c>
      <c r="G11" s="30">
        <v>17624</v>
      </c>
      <c r="H11" s="31">
        <v>-46.196838035447684</v>
      </c>
      <c r="I11" s="31">
        <v>-66.837019141423525</v>
      </c>
      <c r="J11" s="31">
        <v>-52.21905923817269</v>
      </c>
    </row>
    <row r="12" spans="1:10" ht="16.5" customHeight="1" x14ac:dyDescent="0.2">
      <c r="A12" s="9" t="s">
        <v>20</v>
      </c>
      <c r="B12" s="32">
        <v>28114</v>
      </c>
      <c r="C12" s="32">
        <v>10945</v>
      </c>
      <c r="D12" s="29">
        <v>39059</v>
      </c>
      <c r="E12" s="32">
        <v>16194</v>
      </c>
      <c r="F12" s="32">
        <v>4310</v>
      </c>
      <c r="G12" s="30">
        <v>20504</v>
      </c>
      <c r="H12" s="31">
        <v>-42.398804865903102</v>
      </c>
      <c r="I12" s="31">
        <v>-60.621288259479215</v>
      </c>
      <c r="J12" s="31">
        <v>-47.505056453058195</v>
      </c>
    </row>
    <row r="13" spans="1:10" ht="16.5" customHeight="1" x14ac:dyDescent="0.2">
      <c r="A13" s="9" t="s">
        <v>21</v>
      </c>
      <c r="B13" s="32">
        <v>27664</v>
      </c>
      <c r="C13" s="32">
        <v>10897</v>
      </c>
      <c r="D13" s="29">
        <v>38561</v>
      </c>
      <c r="E13" s="32">
        <v>16742</v>
      </c>
      <c r="F13" s="32">
        <v>4924</v>
      </c>
      <c r="G13" s="30">
        <v>21666</v>
      </c>
      <c r="H13" s="31">
        <v>-39.48091382301908</v>
      </c>
      <c r="I13" s="31">
        <v>-54.813251353583546</v>
      </c>
      <c r="J13" s="31">
        <v>-43.813697777547269</v>
      </c>
    </row>
    <row r="14" spans="1:10" ht="16.5" customHeight="1" x14ac:dyDescent="0.2">
      <c r="A14" s="9" t="s">
        <v>22</v>
      </c>
      <c r="B14" s="32">
        <v>28105</v>
      </c>
      <c r="C14" s="32">
        <v>12092</v>
      </c>
      <c r="D14" s="29">
        <v>40197</v>
      </c>
      <c r="E14" s="32">
        <v>17511</v>
      </c>
      <c r="F14" s="32">
        <v>6501</v>
      </c>
      <c r="G14" s="30">
        <v>24012</v>
      </c>
      <c r="H14" s="31">
        <v>-37.694360434086462</v>
      </c>
      <c r="I14" s="31">
        <v>-46.237181607674493</v>
      </c>
      <c r="J14" s="31">
        <v>-40.264198820807515</v>
      </c>
    </row>
    <row r="15" spans="1:10" ht="16.5" customHeight="1" x14ac:dyDescent="0.2">
      <c r="A15" s="107" t="s">
        <v>10</v>
      </c>
      <c r="B15" s="108">
        <v>323858</v>
      </c>
      <c r="C15" s="108">
        <v>136129</v>
      </c>
      <c r="D15" s="108">
        <v>459987</v>
      </c>
      <c r="E15" s="108">
        <v>178247</v>
      </c>
      <c r="F15" s="108">
        <v>61120</v>
      </c>
      <c r="G15" s="108">
        <v>239367</v>
      </c>
      <c r="H15" s="112">
        <v>-44.9613719593155</v>
      </c>
      <c r="I15" s="112">
        <v>-55.101411161471844</v>
      </c>
      <c r="J15" s="112">
        <v>-47.962225019402723</v>
      </c>
    </row>
    <row r="16" spans="1:10" x14ac:dyDescent="0.2">
      <c r="A16" s="114"/>
      <c r="B16" s="33"/>
      <c r="C16" s="33"/>
      <c r="D16" s="33"/>
      <c r="E16" s="33"/>
      <c r="F16" s="33"/>
      <c r="G16" s="33"/>
      <c r="H16" s="33"/>
      <c r="I16" s="33"/>
      <c r="J16" s="33"/>
    </row>
    <row r="17" spans="1:10" x14ac:dyDescent="0.2">
      <c r="A17" s="114"/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">
      <c r="A18" s="114"/>
      <c r="B18" s="33"/>
      <c r="C18" s="33"/>
      <c r="D18" s="33"/>
      <c r="E18" s="33"/>
      <c r="F18" s="33"/>
      <c r="G18" s="33"/>
      <c r="H18" s="33"/>
      <c r="I18" s="33"/>
      <c r="J18" s="33"/>
    </row>
    <row r="19" spans="1:10" x14ac:dyDescent="0.2">
      <c r="A19" s="114"/>
      <c r="B19" s="33"/>
      <c r="C19" s="33"/>
      <c r="D19" s="33"/>
      <c r="E19" s="33"/>
      <c r="F19" s="33"/>
      <c r="G19" s="33"/>
      <c r="H19" s="33"/>
      <c r="I19" s="33"/>
      <c r="J19" s="33"/>
    </row>
    <row r="20" spans="1:10" x14ac:dyDescent="0.2">
      <c r="A20" s="114"/>
      <c r="B20" s="33"/>
      <c r="C20" s="33"/>
      <c r="D20" s="33"/>
      <c r="E20" s="33"/>
      <c r="F20" s="33"/>
      <c r="G20" s="33"/>
      <c r="H20" s="33"/>
      <c r="I20" s="33"/>
      <c r="J20" s="33"/>
    </row>
    <row r="21" spans="1:10" x14ac:dyDescent="0.2">
      <c r="A21" s="114"/>
      <c r="B21" s="26"/>
      <c r="C21" s="26"/>
      <c r="D21" s="27"/>
      <c r="E21" s="26"/>
      <c r="F21" s="26"/>
      <c r="G21" s="138"/>
      <c r="H21" s="138"/>
      <c r="I21" s="24"/>
      <c r="J21" s="25"/>
    </row>
    <row r="22" spans="1:10" x14ac:dyDescent="0.2">
      <c r="A22" s="114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2">
      <c r="A23" s="114"/>
      <c r="B23" s="26"/>
      <c r="C23" s="26"/>
      <c r="D23" s="26"/>
      <c r="E23" s="26"/>
      <c r="F23" s="26"/>
      <c r="G23" s="26"/>
      <c r="H23" s="26"/>
      <c r="I23" s="26"/>
      <c r="J23" s="26"/>
    </row>
    <row r="24" spans="1:10" x14ac:dyDescent="0.2">
      <c r="A24" s="114"/>
      <c r="B24" s="26"/>
      <c r="C24" s="26"/>
      <c r="D24" s="26"/>
      <c r="E24" s="26"/>
      <c r="F24" s="26"/>
      <c r="G24" s="26"/>
      <c r="H24" s="26"/>
      <c r="I24" s="26"/>
      <c r="J24" s="26"/>
    </row>
    <row r="25" spans="1:10" x14ac:dyDescent="0.2">
      <c r="A25" s="114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114"/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2">
      <c r="A27" s="114"/>
      <c r="B27" s="26"/>
      <c r="C27" s="26"/>
      <c r="D27" s="26"/>
      <c r="E27" s="26"/>
      <c r="F27" s="26"/>
      <c r="G27" s="26"/>
      <c r="H27" s="26"/>
      <c r="I27" s="26"/>
      <c r="J27" s="26"/>
    </row>
  </sheetData>
  <mergeCells count="5">
    <mergeCell ref="B1:D1"/>
    <mergeCell ref="E1:G1"/>
    <mergeCell ref="H1:J1"/>
    <mergeCell ref="G21:H21"/>
    <mergeCell ref="A1:A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opLeftCell="B1" zoomScaleNormal="100" workbookViewId="0">
      <selection activeCell="E20" sqref="E20"/>
    </sheetView>
  </sheetViews>
  <sheetFormatPr baseColWidth="10" defaultColWidth="13.85546875" defaultRowHeight="15" x14ac:dyDescent="0.25"/>
  <cols>
    <col min="1" max="1" width="16.28515625" style="44" customWidth="1"/>
    <col min="2" max="16" width="11.85546875" style="44" customWidth="1"/>
    <col min="17" max="16384" width="13.85546875" style="44"/>
  </cols>
  <sheetData>
    <row r="1" spans="1:18" ht="36" customHeight="1" x14ac:dyDescent="0.25">
      <c r="A1" s="139" t="s">
        <v>38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43"/>
    </row>
    <row r="2" spans="1:18" x14ac:dyDescent="0.25">
      <c r="A2" s="141"/>
      <c r="B2" s="141">
        <v>2019</v>
      </c>
      <c r="C2" s="141"/>
      <c r="D2" s="141"/>
      <c r="E2" s="141"/>
      <c r="F2" s="141"/>
      <c r="G2" s="141">
        <v>2020</v>
      </c>
      <c r="H2" s="141"/>
      <c r="I2" s="141"/>
      <c r="J2" s="141"/>
      <c r="K2" s="141"/>
      <c r="L2" s="141" t="s">
        <v>7</v>
      </c>
      <c r="M2" s="141"/>
      <c r="N2" s="141"/>
      <c r="O2" s="141"/>
      <c r="P2" s="141"/>
    </row>
    <row r="3" spans="1:18" x14ac:dyDescent="0.25">
      <c r="A3" s="141"/>
      <c r="B3" s="141" t="s">
        <v>3</v>
      </c>
      <c r="C3" s="141"/>
      <c r="D3" s="141" t="s">
        <v>4</v>
      </c>
      <c r="E3" s="141"/>
      <c r="F3" s="142" t="s">
        <v>5</v>
      </c>
      <c r="G3" s="141" t="s">
        <v>3</v>
      </c>
      <c r="H3" s="141"/>
      <c r="I3" s="141" t="s">
        <v>4</v>
      </c>
      <c r="J3" s="141"/>
      <c r="K3" s="142" t="s">
        <v>5</v>
      </c>
      <c r="L3" s="141" t="s">
        <v>3</v>
      </c>
      <c r="M3" s="141"/>
      <c r="N3" s="141" t="s">
        <v>4</v>
      </c>
      <c r="O3" s="141"/>
      <c r="P3" s="142" t="s">
        <v>5</v>
      </c>
    </row>
    <row r="4" spans="1:18" x14ac:dyDescent="0.25">
      <c r="A4" s="141"/>
      <c r="B4" s="110" t="s">
        <v>9</v>
      </c>
      <c r="C4" s="110" t="s">
        <v>8</v>
      </c>
      <c r="D4" s="110" t="s">
        <v>9</v>
      </c>
      <c r="E4" s="110" t="s">
        <v>8</v>
      </c>
      <c r="F4" s="143"/>
      <c r="G4" s="110" t="s">
        <v>9</v>
      </c>
      <c r="H4" s="110" t="s">
        <v>8</v>
      </c>
      <c r="I4" s="110" t="s">
        <v>9</v>
      </c>
      <c r="J4" s="110" t="s">
        <v>8</v>
      </c>
      <c r="K4" s="143"/>
      <c r="L4" s="110" t="s">
        <v>9</v>
      </c>
      <c r="M4" s="110" t="s">
        <v>8</v>
      </c>
      <c r="N4" s="110" t="s">
        <v>9</v>
      </c>
      <c r="O4" s="110" t="s">
        <v>8</v>
      </c>
      <c r="P4" s="143"/>
    </row>
    <row r="5" spans="1:18" ht="16.5" customHeight="1" x14ac:dyDescent="0.25">
      <c r="A5" s="42" t="s">
        <v>11</v>
      </c>
      <c r="B5" s="38">
        <v>12052</v>
      </c>
      <c r="C5" s="38">
        <v>12143</v>
      </c>
      <c r="D5" s="38">
        <v>5877</v>
      </c>
      <c r="E5" s="38">
        <v>5860</v>
      </c>
      <c r="F5" s="38">
        <v>35932</v>
      </c>
      <c r="G5" s="38">
        <v>12871</v>
      </c>
      <c r="H5" s="38">
        <v>12908</v>
      </c>
      <c r="I5" s="38">
        <v>5690</v>
      </c>
      <c r="J5" s="38">
        <v>5702</v>
      </c>
      <c r="K5" s="38">
        <v>37171</v>
      </c>
      <c r="L5" s="39">
        <v>6.7955526053766979</v>
      </c>
      <c r="M5" s="39">
        <v>6.2999258832248994</v>
      </c>
      <c r="N5" s="39">
        <v>-3.1818955249276804</v>
      </c>
      <c r="O5" s="39">
        <v>-2.6962457337883938</v>
      </c>
      <c r="P5" s="39">
        <v>3.4481798953579057</v>
      </c>
    </row>
    <row r="6" spans="1:18" ht="16.5" customHeight="1" x14ac:dyDescent="0.25">
      <c r="A6" s="42" t="s">
        <v>12</v>
      </c>
      <c r="B6" s="38">
        <v>10883</v>
      </c>
      <c r="C6" s="38">
        <v>10901</v>
      </c>
      <c r="D6" s="38">
        <v>5071</v>
      </c>
      <c r="E6" s="38">
        <v>5035</v>
      </c>
      <c r="F6" s="38">
        <v>31890</v>
      </c>
      <c r="G6" s="38">
        <v>11478</v>
      </c>
      <c r="H6" s="38">
        <v>11446</v>
      </c>
      <c r="I6" s="38">
        <v>5085</v>
      </c>
      <c r="J6" s="38">
        <v>5087</v>
      </c>
      <c r="K6" s="38">
        <v>33096</v>
      </c>
      <c r="L6" s="39">
        <v>5.4672424882844739</v>
      </c>
      <c r="M6" s="39">
        <v>4.999541326483814</v>
      </c>
      <c r="N6" s="39">
        <v>0.27607966870439871</v>
      </c>
      <c r="O6" s="39">
        <v>1.0327706057596808</v>
      </c>
      <c r="P6" s="39">
        <v>3.7817497648165554</v>
      </c>
    </row>
    <row r="7" spans="1:18" ht="16.5" customHeight="1" x14ac:dyDescent="0.25">
      <c r="A7" s="42" t="s">
        <v>13</v>
      </c>
      <c r="B7" s="38">
        <v>12010</v>
      </c>
      <c r="C7" s="38">
        <v>12030</v>
      </c>
      <c r="D7" s="38">
        <v>5681</v>
      </c>
      <c r="E7" s="38">
        <v>5671</v>
      </c>
      <c r="F7" s="38">
        <v>35392</v>
      </c>
      <c r="G7" s="38">
        <v>9714</v>
      </c>
      <c r="H7" s="38">
        <v>9686</v>
      </c>
      <c r="I7" s="38">
        <v>4140</v>
      </c>
      <c r="J7" s="38">
        <v>4145</v>
      </c>
      <c r="K7" s="38">
        <v>27685</v>
      </c>
      <c r="L7" s="39">
        <v>-19.117402164862618</v>
      </c>
      <c r="M7" s="39">
        <v>-19.484621778886112</v>
      </c>
      <c r="N7" s="39">
        <v>-27.125506072874494</v>
      </c>
      <c r="O7" s="39">
        <v>-26.908834420737083</v>
      </c>
      <c r="P7" s="39">
        <v>-21.776107594936711</v>
      </c>
    </row>
    <row r="8" spans="1:18" ht="16.5" customHeight="1" x14ac:dyDescent="0.25">
      <c r="A8" s="42" t="s">
        <v>14</v>
      </c>
      <c r="B8" s="38">
        <v>12152</v>
      </c>
      <c r="C8" s="38">
        <v>12198</v>
      </c>
      <c r="D8" s="38">
        <v>5601</v>
      </c>
      <c r="E8" s="38">
        <v>5568</v>
      </c>
      <c r="F8" s="38">
        <v>35519</v>
      </c>
      <c r="G8" s="38">
        <v>1897</v>
      </c>
      <c r="H8" s="38">
        <v>1891</v>
      </c>
      <c r="I8" s="38">
        <v>831</v>
      </c>
      <c r="J8" s="38">
        <v>864</v>
      </c>
      <c r="K8" s="38">
        <v>5483</v>
      </c>
      <c r="L8" s="39">
        <v>-84.389400921658989</v>
      </c>
      <c r="M8" s="39">
        <v>-84.497458599770454</v>
      </c>
      <c r="N8" s="39">
        <v>-85.16336368505624</v>
      </c>
      <c r="O8" s="39">
        <v>-84.482758620689651</v>
      </c>
      <c r="P8" s="39">
        <v>-84.563191531293114</v>
      </c>
    </row>
    <row r="9" spans="1:18" ht="16.5" customHeight="1" x14ac:dyDescent="0.25">
      <c r="A9" s="42" t="s">
        <v>15</v>
      </c>
      <c r="B9" s="38">
        <v>12592</v>
      </c>
      <c r="C9" s="38">
        <v>12627</v>
      </c>
      <c r="D9" s="38">
        <v>5711</v>
      </c>
      <c r="E9" s="38">
        <v>5694</v>
      </c>
      <c r="F9" s="38">
        <v>36624</v>
      </c>
      <c r="G9" s="38">
        <v>1598</v>
      </c>
      <c r="H9" s="38">
        <v>1589</v>
      </c>
      <c r="I9" s="38">
        <v>821</v>
      </c>
      <c r="J9" s="38">
        <v>828</v>
      </c>
      <c r="K9" s="38">
        <v>4836</v>
      </c>
      <c r="L9" s="39">
        <v>-87.309402795425669</v>
      </c>
      <c r="M9" s="39">
        <v>-87.415854914073023</v>
      </c>
      <c r="N9" s="39">
        <v>-85.624233934512347</v>
      </c>
      <c r="O9" s="39">
        <v>-85.458377239199152</v>
      </c>
      <c r="P9" s="39">
        <v>-86.795543905635654</v>
      </c>
      <c r="Q9" s="113"/>
      <c r="R9" s="113"/>
    </row>
    <row r="10" spans="1:18" ht="16.5" customHeight="1" x14ac:dyDescent="0.25">
      <c r="A10" s="42" t="s">
        <v>16</v>
      </c>
      <c r="B10" s="38">
        <v>12173</v>
      </c>
      <c r="C10" s="38">
        <v>12189</v>
      </c>
      <c r="D10" s="38">
        <v>5686</v>
      </c>
      <c r="E10" s="38">
        <v>5686</v>
      </c>
      <c r="F10" s="38">
        <v>35734</v>
      </c>
      <c r="G10" s="38">
        <v>2757</v>
      </c>
      <c r="H10" s="38">
        <v>2732</v>
      </c>
      <c r="I10" s="38">
        <v>1037</v>
      </c>
      <c r="J10" s="38">
        <v>1052</v>
      </c>
      <c r="K10" s="38">
        <v>7578</v>
      </c>
      <c r="L10" s="39">
        <v>-77.351515649387991</v>
      </c>
      <c r="M10" s="39">
        <v>-77.586348346870125</v>
      </c>
      <c r="N10" s="39">
        <v>-81.762223003869153</v>
      </c>
      <c r="O10" s="39">
        <v>-81.498417164966583</v>
      </c>
      <c r="P10" s="39">
        <v>-78.793306095035547</v>
      </c>
    </row>
    <row r="11" spans="1:18" ht="16.5" customHeight="1" x14ac:dyDescent="0.25">
      <c r="A11" s="42" t="s">
        <v>17</v>
      </c>
      <c r="B11" s="38">
        <v>12966</v>
      </c>
      <c r="C11" s="38">
        <v>12977</v>
      </c>
      <c r="D11" s="38">
        <v>6088</v>
      </c>
      <c r="E11" s="38">
        <v>6085</v>
      </c>
      <c r="F11" s="38">
        <v>38116</v>
      </c>
      <c r="G11" s="38">
        <v>4717</v>
      </c>
      <c r="H11" s="38">
        <v>4702</v>
      </c>
      <c r="I11" s="38">
        <v>1365</v>
      </c>
      <c r="J11" s="38">
        <v>1381</v>
      </c>
      <c r="K11" s="38">
        <v>12165</v>
      </c>
      <c r="L11" s="39">
        <v>-63.620237544346757</v>
      </c>
      <c r="M11" s="39">
        <v>-63.766664098019568</v>
      </c>
      <c r="N11" s="39">
        <v>-77.578843626806844</v>
      </c>
      <c r="O11" s="39">
        <v>-77.30484798685292</v>
      </c>
      <c r="P11" s="39">
        <v>-68.084269073355017</v>
      </c>
    </row>
    <row r="12" spans="1:18" ht="16.5" customHeight="1" x14ac:dyDescent="0.25">
      <c r="A12" s="42" t="s">
        <v>18</v>
      </c>
      <c r="B12" s="38">
        <v>12952</v>
      </c>
      <c r="C12" s="38">
        <v>12948</v>
      </c>
      <c r="D12" s="38">
        <v>5996</v>
      </c>
      <c r="E12" s="38">
        <v>5986</v>
      </c>
      <c r="F12" s="38">
        <v>37882</v>
      </c>
      <c r="G12" s="38">
        <v>5965</v>
      </c>
      <c r="H12" s="38">
        <v>5946</v>
      </c>
      <c r="I12" s="38">
        <v>1739</v>
      </c>
      <c r="J12" s="38">
        <v>1749</v>
      </c>
      <c r="K12" s="38">
        <v>15399</v>
      </c>
      <c r="L12" s="39">
        <v>-53.945336627547867</v>
      </c>
      <c r="M12" s="39">
        <v>-54.077849860982383</v>
      </c>
      <c r="N12" s="39">
        <v>-70.99733155436958</v>
      </c>
      <c r="O12" s="39">
        <v>-70.781824256598739</v>
      </c>
      <c r="P12" s="39">
        <v>-59.350087112612847</v>
      </c>
    </row>
    <row r="13" spans="1:18" ht="16.5" customHeight="1" x14ac:dyDescent="0.25">
      <c r="A13" s="42" t="s">
        <v>19</v>
      </c>
      <c r="B13" s="38">
        <v>11860</v>
      </c>
      <c r="C13" s="38">
        <v>11889</v>
      </c>
      <c r="D13" s="38">
        <v>5379</v>
      </c>
      <c r="E13" s="38">
        <v>5363</v>
      </c>
      <c r="F13" s="38">
        <v>34491</v>
      </c>
      <c r="G13" s="38">
        <v>6233</v>
      </c>
      <c r="H13" s="38">
        <v>6201</v>
      </c>
      <c r="I13" s="38">
        <v>1752</v>
      </c>
      <c r="J13" s="38">
        <v>1781</v>
      </c>
      <c r="K13" s="38">
        <v>15967</v>
      </c>
      <c r="L13" s="39">
        <v>-47.445193929173691</v>
      </c>
      <c r="M13" s="39">
        <v>-47.842543527630589</v>
      </c>
      <c r="N13" s="39">
        <v>-67.428890128276635</v>
      </c>
      <c r="O13" s="39">
        <v>-66.790975200447505</v>
      </c>
      <c r="P13" s="39">
        <v>-53.706764083384073</v>
      </c>
    </row>
    <row r="14" spans="1:18" ht="16.5" customHeight="1" x14ac:dyDescent="0.25">
      <c r="A14" s="42" t="s">
        <v>20</v>
      </c>
      <c r="B14" s="38">
        <v>12901</v>
      </c>
      <c r="C14" s="38">
        <v>12922</v>
      </c>
      <c r="D14" s="38">
        <v>5465</v>
      </c>
      <c r="E14" s="38">
        <v>5453</v>
      </c>
      <c r="F14" s="38">
        <v>36741</v>
      </c>
      <c r="G14" s="38">
        <v>7274</v>
      </c>
      <c r="H14" s="38">
        <v>7238</v>
      </c>
      <c r="I14" s="38">
        <v>2122</v>
      </c>
      <c r="J14" s="38">
        <v>2149</v>
      </c>
      <c r="K14" s="38">
        <v>18783</v>
      </c>
      <c r="L14" s="39">
        <v>-43.616773893496628</v>
      </c>
      <c r="M14" s="39">
        <v>-43.986998916576383</v>
      </c>
      <c r="N14" s="39">
        <v>-61.171088746569069</v>
      </c>
      <c r="O14" s="39">
        <v>-60.590500641848521</v>
      </c>
      <c r="P14" s="39">
        <v>-48.877276067608392</v>
      </c>
    </row>
    <row r="15" spans="1:18" ht="16.5" customHeight="1" x14ac:dyDescent="0.25">
      <c r="A15" s="42" t="s">
        <v>21</v>
      </c>
      <c r="B15" s="38">
        <v>12610</v>
      </c>
      <c r="C15" s="38">
        <v>12591</v>
      </c>
      <c r="D15" s="38">
        <v>5439</v>
      </c>
      <c r="E15" s="38">
        <v>5438</v>
      </c>
      <c r="F15" s="38">
        <v>36078</v>
      </c>
      <c r="G15" s="38">
        <v>7574</v>
      </c>
      <c r="H15" s="38">
        <v>7538</v>
      </c>
      <c r="I15" s="38">
        <v>2440</v>
      </c>
      <c r="J15" s="38">
        <v>2477</v>
      </c>
      <c r="K15" s="38">
        <v>20029</v>
      </c>
      <c r="L15" s="39">
        <v>-39.936558287073751</v>
      </c>
      <c r="M15" s="39">
        <v>-40.131840203319832</v>
      </c>
      <c r="N15" s="39">
        <v>-55.138812281669423</v>
      </c>
      <c r="O15" s="39">
        <v>-54.450165502022799</v>
      </c>
      <c r="P15" s="39">
        <v>-44.484173180331496</v>
      </c>
    </row>
    <row r="16" spans="1:18" ht="16.5" customHeight="1" x14ac:dyDescent="0.25">
      <c r="A16" s="42" t="s">
        <v>22</v>
      </c>
      <c r="B16" s="38">
        <v>12971</v>
      </c>
      <c r="C16" s="38">
        <v>12948</v>
      </c>
      <c r="D16" s="38">
        <v>6022</v>
      </c>
      <c r="E16" s="38">
        <v>6028</v>
      </c>
      <c r="F16" s="38">
        <v>37969</v>
      </c>
      <c r="G16" s="38">
        <v>7979</v>
      </c>
      <c r="H16" s="38">
        <v>7922</v>
      </c>
      <c r="I16" s="38">
        <v>3222</v>
      </c>
      <c r="J16" s="38">
        <v>3254</v>
      </c>
      <c r="K16" s="38">
        <v>22377</v>
      </c>
      <c r="L16" s="39">
        <v>-38.485853056819053</v>
      </c>
      <c r="M16" s="39">
        <v>-38.816805684275565</v>
      </c>
      <c r="N16" s="39">
        <v>-46.496180670873464</v>
      </c>
      <c r="O16" s="39">
        <v>-46.018579960185804</v>
      </c>
      <c r="P16" s="39">
        <v>-41.065079406884564</v>
      </c>
    </row>
    <row r="17" spans="1:16" ht="16.5" customHeight="1" x14ac:dyDescent="0.25">
      <c r="A17" s="99" t="s">
        <v>10</v>
      </c>
      <c r="B17" s="102">
        <v>148122</v>
      </c>
      <c r="C17" s="102">
        <v>148363</v>
      </c>
      <c r="D17" s="102">
        <v>68016</v>
      </c>
      <c r="E17" s="102">
        <v>67867</v>
      </c>
      <c r="F17" s="102">
        <v>432368</v>
      </c>
      <c r="G17" s="102">
        <v>80057</v>
      </c>
      <c r="H17" s="102">
        <v>79799</v>
      </c>
      <c r="I17" s="102">
        <v>30244</v>
      </c>
      <c r="J17" s="102">
        <v>30469</v>
      </c>
      <c r="K17" s="102">
        <v>220569</v>
      </c>
      <c r="L17" s="111">
        <v>-45.951985525445238</v>
      </c>
      <c r="M17" s="111">
        <v>-46.213678612592091</v>
      </c>
      <c r="N17" s="111">
        <v>-55.533992001881913</v>
      </c>
      <c r="O17" s="111">
        <v>-55.104837402566787</v>
      </c>
      <c r="P17" s="111">
        <v>-48.985817636827889</v>
      </c>
    </row>
    <row r="19" spans="1:16" x14ac:dyDescent="0.25">
      <c r="F19" s="113"/>
      <c r="G19" s="113"/>
      <c r="H19" s="113"/>
      <c r="I19" s="113"/>
      <c r="J19" s="113"/>
      <c r="K19" s="113"/>
    </row>
  </sheetData>
  <mergeCells count="14">
    <mergeCell ref="A1:O1"/>
    <mergeCell ref="B2:F2"/>
    <mergeCell ref="G2:K2"/>
    <mergeCell ref="L2:P2"/>
    <mergeCell ref="B3:C3"/>
    <mergeCell ref="D3:E3"/>
    <mergeCell ref="G3:H3"/>
    <mergeCell ref="I3:J3"/>
    <mergeCell ref="L3:M3"/>
    <mergeCell ref="N3:O3"/>
    <mergeCell ref="A2:A4"/>
    <mergeCell ref="P3:P4"/>
    <mergeCell ref="K3:K4"/>
    <mergeCell ref="F3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Z59"/>
  <sheetViews>
    <sheetView zoomScaleNormal="100" workbookViewId="0">
      <pane ySplit="4" topLeftCell="A5" activePane="bottomLeft" state="frozen"/>
      <selection activeCell="D1" sqref="D1"/>
      <selection pane="bottomLeft" activeCell="B2" sqref="B2:D2"/>
    </sheetView>
  </sheetViews>
  <sheetFormatPr baseColWidth="10" defaultColWidth="11.42578125" defaultRowHeight="12.75" x14ac:dyDescent="0.25"/>
  <cols>
    <col min="1" max="1" width="19.7109375" style="65" customWidth="1"/>
    <col min="2" max="15" width="11.7109375" style="65" customWidth="1"/>
    <col min="16" max="18" width="12.28515625" style="65" bestFit="1" customWidth="1"/>
    <col min="19" max="19" width="11.5703125" style="65" bestFit="1" customWidth="1"/>
    <col min="20" max="16384" width="11.42578125" style="65"/>
  </cols>
  <sheetData>
    <row r="1" spans="1:19" ht="14.25" x14ac:dyDescent="0.25">
      <c r="A1" s="145"/>
      <c r="B1" s="148">
        <v>2019</v>
      </c>
      <c r="C1" s="148"/>
      <c r="D1" s="148"/>
      <c r="E1" s="148"/>
      <c r="F1" s="148"/>
      <c r="G1" s="148"/>
      <c r="H1" s="148">
        <v>2020</v>
      </c>
      <c r="I1" s="148"/>
      <c r="J1" s="148"/>
      <c r="K1" s="148"/>
      <c r="L1" s="148"/>
      <c r="M1" s="148"/>
      <c r="N1" s="100"/>
      <c r="O1" s="100"/>
    </row>
    <row r="2" spans="1:19" ht="14.25" x14ac:dyDescent="0.25">
      <c r="A2" s="146"/>
      <c r="B2" s="148" t="s">
        <v>39</v>
      </c>
      <c r="C2" s="148"/>
      <c r="D2" s="148"/>
      <c r="E2" s="148" t="s">
        <v>40</v>
      </c>
      <c r="F2" s="148"/>
      <c r="G2" s="148"/>
      <c r="H2" s="148" t="s">
        <v>39</v>
      </c>
      <c r="I2" s="148"/>
      <c r="J2" s="148"/>
      <c r="K2" s="148" t="s">
        <v>40</v>
      </c>
      <c r="L2" s="148"/>
      <c r="M2" s="148"/>
      <c r="N2" s="148" t="s">
        <v>41</v>
      </c>
      <c r="O2" s="148"/>
    </row>
    <row r="3" spans="1:19" ht="14.25" x14ac:dyDescent="0.25">
      <c r="A3" s="146"/>
      <c r="B3" s="148" t="s">
        <v>38</v>
      </c>
      <c r="C3" s="148"/>
      <c r="D3" s="100" t="s">
        <v>42</v>
      </c>
      <c r="E3" s="148" t="s">
        <v>38</v>
      </c>
      <c r="F3" s="148"/>
      <c r="G3" s="100" t="s">
        <v>42</v>
      </c>
      <c r="H3" s="148" t="s">
        <v>43</v>
      </c>
      <c r="I3" s="148"/>
      <c r="J3" s="100" t="s">
        <v>42</v>
      </c>
      <c r="K3" s="148" t="s">
        <v>43</v>
      </c>
      <c r="L3" s="148"/>
      <c r="M3" s="100" t="s">
        <v>42</v>
      </c>
      <c r="N3" s="148" t="s">
        <v>7</v>
      </c>
      <c r="O3" s="148"/>
    </row>
    <row r="4" spans="1:19" ht="14.25" x14ac:dyDescent="0.25">
      <c r="A4" s="147"/>
      <c r="B4" s="100" t="s">
        <v>44</v>
      </c>
      <c r="C4" s="100" t="s">
        <v>45</v>
      </c>
      <c r="D4" s="100" t="s">
        <v>46</v>
      </c>
      <c r="E4" s="100" t="s">
        <v>44</v>
      </c>
      <c r="F4" s="100" t="s">
        <v>45</v>
      </c>
      <c r="G4" s="100" t="s">
        <v>46</v>
      </c>
      <c r="H4" s="100" t="s">
        <v>44</v>
      </c>
      <c r="I4" s="100" t="s">
        <v>45</v>
      </c>
      <c r="J4" s="100" t="s">
        <v>46</v>
      </c>
      <c r="K4" s="100" t="s">
        <v>44</v>
      </c>
      <c r="L4" s="100" t="s">
        <v>45</v>
      </c>
      <c r="M4" s="100" t="s">
        <v>46</v>
      </c>
      <c r="N4" s="100" t="s">
        <v>47</v>
      </c>
      <c r="O4" s="100" t="s">
        <v>48</v>
      </c>
    </row>
    <row r="5" spans="1:19" ht="15.75" customHeight="1" x14ac:dyDescent="0.25">
      <c r="A5" s="45" t="s">
        <v>11</v>
      </c>
      <c r="B5" s="66">
        <v>23953</v>
      </c>
      <c r="C5" s="66">
        <v>242</v>
      </c>
      <c r="D5" s="66">
        <v>2214</v>
      </c>
      <c r="E5" s="66">
        <v>11066</v>
      </c>
      <c r="F5" s="66">
        <v>671</v>
      </c>
      <c r="G5" s="66">
        <v>15</v>
      </c>
      <c r="H5" s="66">
        <v>25601</v>
      </c>
      <c r="I5" s="66">
        <v>178</v>
      </c>
      <c r="J5" s="67">
        <v>2320</v>
      </c>
      <c r="K5" s="66">
        <v>10701</v>
      </c>
      <c r="L5" s="67">
        <v>691</v>
      </c>
      <c r="M5" s="67">
        <v>26</v>
      </c>
      <c r="N5" s="68">
        <v>6.880140274704627</v>
      </c>
      <c r="O5" s="68">
        <v>-3.2983914693656247</v>
      </c>
    </row>
    <row r="6" spans="1:19" ht="15.75" customHeight="1" x14ac:dyDescent="0.25">
      <c r="A6" s="45" t="s">
        <v>12</v>
      </c>
      <c r="B6" s="66">
        <v>21565</v>
      </c>
      <c r="C6" s="66">
        <v>219</v>
      </c>
      <c r="D6" s="66">
        <v>2415</v>
      </c>
      <c r="E6" s="66">
        <v>9454</v>
      </c>
      <c r="F6" s="66">
        <v>652</v>
      </c>
      <c r="G6" s="66">
        <v>7</v>
      </c>
      <c r="H6" s="66">
        <v>22760</v>
      </c>
      <c r="I6" s="66">
        <v>164</v>
      </c>
      <c r="J6" s="67">
        <v>1924</v>
      </c>
      <c r="K6" s="66">
        <v>9578</v>
      </c>
      <c r="L6" s="67">
        <v>594</v>
      </c>
      <c r="M6" s="67">
        <v>39</v>
      </c>
      <c r="N6" s="68">
        <v>5.5413865059123601</v>
      </c>
      <c r="O6" s="68">
        <v>1.3116141315845153</v>
      </c>
      <c r="P6" s="80"/>
      <c r="Q6" s="80"/>
    </row>
    <row r="7" spans="1:19" ht="15.75" customHeight="1" x14ac:dyDescent="0.25">
      <c r="A7" s="45" t="s">
        <v>13</v>
      </c>
      <c r="B7" s="66">
        <v>23794</v>
      </c>
      <c r="C7" s="66">
        <v>246</v>
      </c>
      <c r="D7" s="66">
        <v>2266</v>
      </c>
      <c r="E7" s="66">
        <v>10621</v>
      </c>
      <c r="F7" s="66">
        <v>731</v>
      </c>
      <c r="G7" s="66">
        <v>13</v>
      </c>
      <c r="H7" s="66">
        <v>19236</v>
      </c>
      <c r="I7" s="66">
        <v>164</v>
      </c>
      <c r="J7" s="67">
        <v>1776</v>
      </c>
      <c r="K7" s="66">
        <v>7565</v>
      </c>
      <c r="L7" s="66">
        <v>720</v>
      </c>
      <c r="M7" s="67">
        <v>39</v>
      </c>
      <c r="N7" s="68">
        <v>-19.156089770530382</v>
      </c>
      <c r="O7" s="68">
        <v>-28.773185199133788</v>
      </c>
      <c r="P7" s="80"/>
    </row>
    <row r="8" spans="1:19" ht="15.75" customHeight="1" x14ac:dyDescent="0.25">
      <c r="A8" s="45" t="s">
        <v>14</v>
      </c>
      <c r="B8" s="66">
        <v>24165</v>
      </c>
      <c r="C8" s="66">
        <v>185</v>
      </c>
      <c r="D8" s="66">
        <v>2082</v>
      </c>
      <c r="E8" s="66">
        <v>10511</v>
      </c>
      <c r="F8" s="66">
        <v>658</v>
      </c>
      <c r="G8" s="66">
        <v>26</v>
      </c>
      <c r="H8" s="66">
        <v>3609</v>
      </c>
      <c r="I8" s="66">
        <v>179</v>
      </c>
      <c r="J8" s="67">
        <v>893</v>
      </c>
      <c r="K8" s="67">
        <v>1012</v>
      </c>
      <c r="L8" s="66">
        <v>683</v>
      </c>
      <c r="M8" s="67">
        <v>50</v>
      </c>
      <c r="N8" s="68">
        <v>-85.065176908752321</v>
      </c>
      <c r="O8" s="68">
        <v>-90.371991247264774</v>
      </c>
      <c r="P8" s="80"/>
      <c r="Q8" s="80"/>
      <c r="R8" s="80"/>
      <c r="S8" s="80"/>
    </row>
    <row r="9" spans="1:19" ht="15.75" customHeight="1" x14ac:dyDescent="0.25">
      <c r="A9" s="45" t="s">
        <v>15</v>
      </c>
      <c r="B9" s="66">
        <v>25034</v>
      </c>
      <c r="C9" s="66">
        <v>185</v>
      </c>
      <c r="D9" s="66">
        <v>2876</v>
      </c>
      <c r="E9" s="66">
        <v>10748</v>
      </c>
      <c r="F9" s="66">
        <v>657</v>
      </c>
      <c r="G9" s="66">
        <v>19</v>
      </c>
      <c r="H9" s="66">
        <v>3000</v>
      </c>
      <c r="I9" s="66">
        <v>187</v>
      </c>
      <c r="J9" s="67">
        <v>1023</v>
      </c>
      <c r="K9" s="66">
        <v>799</v>
      </c>
      <c r="L9" s="67">
        <v>850</v>
      </c>
      <c r="M9" s="67">
        <v>31</v>
      </c>
      <c r="N9" s="68">
        <v>-88.016297834944481</v>
      </c>
      <c r="O9" s="68">
        <v>-92.566058801637524</v>
      </c>
      <c r="P9" s="80"/>
      <c r="Q9" s="80"/>
      <c r="R9" s="80"/>
      <c r="S9" s="80"/>
    </row>
    <row r="10" spans="1:19" ht="15.75" customHeight="1" x14ac:dyDescent="0.25">
      <c r="A10" s="45" t="s">
        <v>16</v>
      </c>
      <c r="B10" s="66">
        <v>24186</v>
      </c>
      <c r="C10" s="66">
        <v>176</v>
      </c>
      <c r="D10" s="66">
        <v>1932</v>
      </c>
      <c r="E10" s="66">
        <v>10743</v>
      </c>
      <c r="F10" s="66">
        <v>629</v>
      </c>
      <c r="G10" s="66">
        <v>11</v>
      </c>
      <c r="H10" s="66">
        <v>5299</v>
      </c>
      <c r="I10" s="66">
        <v>190</v>
      </c>
      <c r="J10" s="67">
        <v>1048</v>
      </c>
      <c r="K10" s="66">
        <v>1277</v>
      </c>
      <c r="L10" s="66">
        <v>812</v>
      </c>
      <c r="M10" s="67">
        <v>30</v>
      </c>
      <c r="N10" s="68">
        <v>-78.090630943521049</v>
      </c>
      <c r="O10" s="68">
        <v>-88.113189984175747</v>
      </c>
      <c r="P10" s="80"/>
      <c r="Q10" s="80"/>
      <c r="R10" s="80"/>
      <c r="S10" s="80"/>
    </row>
    <row r="11" spans="1:19" ht="15.75" customHeight="1" x14ac:dyDescent="0.25">
      <c r="A11" s="45" t="s">
        <v>17</v>
      </c>
      <c r="B11" s="66">
        <v>25750</v>
      </c>
      <c r="C11" s="66">
        <v>193</v>
      </c>
      <c r="D11" s="66">
        <v>2306</v>
      </c>
      <c r="E11" s="66">
        <v>11508</v>
      </c>
      <c r="F11" s="66">
        <v>665</v>
      </c>
      <c r="G11" s="66">
        <v>22</v>
      </c>
      <c r="H11" s="66">
        <v>9232</v>
      </c>
      <c r="I11" s="66">
        <v>187</v>
      </c>
      <c r="J11" s="67">
        <v>1391</v>
      </c>
      <c r="K11" s="66">
        <v>1999</v>
      </c>
      <c r="L11" s="66">
        <v>747</v>
      </c>
      <c r="M11" s="67">
        <v>48</v>
      </c>
      <c r="N11" s="68">
        <v>-64.147572815533977</v>
      </c>
      <c r="O11" s="68">
        <v>-82.629475147723326</v>
      </c>
    </row>
    <row r="12" spans="1:19" ht="15.75" customHeight="1" x14ac:dyDescent="0.25">
      <c r="A12" s="45" t="s">
        <v>18</v>
      </c>
      <c r="B12" s="66">
        <v>25708</v>
      </c>
      <c r="C12" s="66">
        <v>192</v>
      </c>
      <c r="D12" s="66">
        <v>1968</v>
      </c>
      <c r="E12" s="66">
        <v>11316</v>
      </c>
      <c r="F12" s="66">
        <v>666</v>
      </c>
      <c r="G12" s="66">
        <v>24</v>
      </c>
      <c r="H12" s="66">
        <v>11722</v>
      </c>
      <c r="I12" s="66">
        <v>189</v>
      </c>
      <c r="J12" s="67">
        <v>1473</v>
      </c>
      <c r="K12" s="66">
        <v>2683</v>
      </c>
      <c r="L12" s="66">
        <v>805</v>
      </c>
      <c r="M12" s="67">
        <v>37</v>
      </c>
      <c r="N12" s="68">
        <v>-54.403298584098337</v>
      </c>
      <c r="O12" s="68">
        <v>-76.290208554259451</v>
      </c>
    </row>
    <row r="13" spans="1:19" ht="15.75" customHeight="1" x14ac:dyDescent="0.25">
      <c r="A13" s="45" t="s">
        <v>19</v>
      </c>
      <c r="B13" s="66">
        <v>23572</v>
      </c>
      <c r="C13" s="66">
        <v>177</v>
      </c>
      <c r="D13" s="66">
        <v>2374</v>
      </c>
      <c r="E13" s="66">
        <v>10097</v>
      </c>
      <c r="F13" s="66">
        <v>645</v>
      </c>
      <c r="G13" s="66">
        <v>20</v>
      </c>
      <c r="H13" s="66">
        <v>12206</v>
      </c>
      <c r="I13" s="66">
        <v>228</v>
      </c>
      <c r="J13" s="67">
        <v>1621</v>
      </c>
      <c r="K13" s="66">
        <v>2782</v>
      </c>
      <c r="L13" s="66">
        <v>751</v>
      </c>
      <c r="M13" s="67">
        <v>36</v>
      </c>
      <c r="N13" s="68">
        <v>-48.218225012726968</v>
      </c>
      <c r="O13" s="68">
        <v>-72.447261562840453</v>
      </c>
    </row>
    <row r="14" spans="1:19" ht="15.75" customHeight="1" x14ac:dyDescent="0.25">
      <c r="A14" s="45" t="s">
        <v>20</v>
      </c>
      <c r="B14" s="66">
        <v>25621</v>
      </c>
      <c r="C14" s="66">
        <v>202</v>
      </c>
      <c r="D14" s="66">
        <v>2291</v>
      </c>
      <c r="E14" s="66">
        <v>10194</v>
      </c>
      <c r="F14" s="66">
        <v>724</v>
      </c>
      <c r="G14" s="66">
        <v>27</v>
      </c>
      <c r="H14" s="66">
        <v>14234</v>
      </c>
      <c r="I14" s="66">
        <v>278</v>
      </c>
      <c r="J14" s="67">
        <v>1682</v>
      </c>
      <c r="K14" s="66">
        <v>3457</v>
      </c>
      <c r="L14" s="66">
        <v>814</v>
      </c>
      <c r="M14" s="67">
        <v>39</v>
      </c>
      <c r="N14" s="68">
        <v>-44.444010772413257</v>
      </c>
      <c r="O14" s="68">
        <v>-66.087894840102024</v>
      </c>
    </row>
    <row r="15" spans="1:19" ht="15.75" customHeight="1" x14ac:dyDescent="0.25">
      <c r="A15" s="45" t="s">
        <v>21</v>
      </c>
      <c r="B15" s="66">
        <v>25027</v>
      </c>
      <c r="C15" s="66">
        <v>174</v>
      </c>
      <c r="D15" s="66">
        <v>2463</v>
      </c>
      <c r="E15" s="66">
        <v>10150</v>
      </c>
      <c r="F15" s="66">
        <v>727</v>
      </c>
      <c r="G15" s="66">
        <v>20</v>
      </c>
      <c r="H15" s="66">
        <v>14839</v>
      </c>
      <c r="I15" s="46">
        <v>273</v>
      </c>
      <c r="J15" s="67">
        <v>1630</v>
      </c>
      <c r="K15" s="66">
        <v>4077</v>
      </c>
      <c r="L15" s="66">
        <v>840</v>
      </c>
      <c r="M15" s="67">
        <v>7</v>
      </c>
      <c r="N15" s="68">
        <v>-40.7080353218524</v>
      </c>
      <c r="O15" s="68">
        <v>-59.832512315270932</v>
      </c>
    </row>
    <row r="16" spans="1:19" ht="15.75" customHeight="1" x14ac:dyDescent="0.25">
      <c r="A16" s="101" t="s">
        <v>22</v>
      </c>
      <c r="B16" s="69">
        <v>25735</v>
      </c>
      <c r="C16" s="69">
        <v>184</v>
      </c>
      <c r="D16" s="69">
        <v>2186</v>
      </c>
      <c r="E16" s="69">
        <v>11322</v>
      </c>
      <c r="F16" s="69">
        <v>728</v>
      </c>
      <c r="G16" s="69">
        <v>42</v>
      </c>
      <c r="H16" s="69">
        <v>15585</v>
      </c>
      <c r="I16" s="69">
        <v>316</v>
      </c>
      <c r="J16" s="70">
        <v>1610</v>
      </c>
      <c r="K16" s="69">
        <v>5594</v>
      </c>
      <c r="L16" s="69">
        <v>882</v>
      </c>
      <c r="M16" s="70">
        <v>25</v>
      </c>
      <c r="N16" s="71">
        <v>-39.440450748008551</v>
      </c>
      <c r="O16" s="71">
        <v>-50.591768238827065</v>
      </c>
      <c r="P16" s="80"/>
    </row>
    <row r="17" spans="1:18" ht="15.75" customHeight="1" x14ac:dyDescent="0.25">
      <c r="A17" s="121" t="s">
        <v>10</v>
      </c>
      <c r="B17" s="102">
        <v>294110</v>
      </c>
      <c r="C17" s="102">
        <v>2375</v>
      </c>
      <c r="D17" s="102">
        <v>27373</v>
      </c>
      <c r="E17" s="102">
        <v>127730</v>
      </c>
      <c r="F17" s="102">
        <v>8153</v>
      </c>
      <c r="G17" s="102">
        <v>246</v>
      </c>
      <c r="H17" s="102">
        <v>157323</v>
      </c>
      <c r="I17" s="102">
        <v>2533</v>
      </c>
      <c r="J17" s="102">
        <v>18391</v>
      </c>
      <c r="K17" s="102">
        <v>51524</v>
      </c>
      <c r="L17" s="102">
        <v>9189</v>
      </c>
      <c r="M17" s="102">
        <v>407</v>
      </c>
      <c r="N17" s="103">
        <v>-46.508789228519944</v>
      </c>
      <c r="O17" s="103">
        <v>-59.661786581069443</v>
      </c>
      <c r="P17" s="80"/>
    </row>
    <row r="18" spans="1:18" s="118" customFormat="1" ht="15.75" customHeight="1" x14ac:dyDescent="0.25">
      <c r="A18" s="115"/>
      <c r="B18" s="116"/>
      <c r="C18" s="116"/>
      <c r="D18" s="116"/>
      <c r="E18" s="116"/>
      <c r="F18" s="116"/>
      <c r="G18" s="116"/>
      <c r="H18" s="117"/>
      <c r="I18" s="117"/>
      <c r="J18" s="117"/>
      <c r="K18" s="117"/>
      <c r="L18" s="117"/>
      <c r="M18" s="117"/>
      <c r="N18" s="117"/>
      <c r="O18" s="117"/>
    </row>
    <row r="19" spans="1:18" ht="14.25" x14ac:dyDescent="0.25">
      <c r="B19" s="40"/>
      <c r="C19" s="40">
        <v>2019</v>
      </c>
      <c r="D19" s="40">
        <v>2020</v>
      </c>
      <c r="E19" s="73"/>
      <c r="F19" s="73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ht="15" x14ac:dyDescent="0.25">
      <c r="B20" s="74" t="s">
        <v>24</v>
      </c>
      <c r="C20" s="75">
        <v>913</v>
      </c>
      <c r="D20" s="76">
        <v>869</v>
      </c>
      <c r="E20" s="77"/>
      <c r="F20" s="73"/>
      <c r="G20" s="72"/>
      <c r="H20" s="48"/>
      <c r="I20" s="77"/>
      <c r="J20" s="78"/>
      <c r="K20" s="79"/>
      <c r="L20" s="49"/>
      <c r="M20" s="47"/>
      <c r="N20" s="77"/>
      <c r="O20" s="73"/>
    </row>
    <row r="21" spans="1:18" ht="15" x14ac:dyDescent="0.25">
      <c r="B21" s="74" t="s">
        <v>25</v>
      </c>
      <c r="C21" s="75">
        <v>871</v>
      </c>
      <c r="D21" s="76">
        <v>758</v>
      </c>
      <c r="E21" s="77"/>
      <c r="F21" s="80"/>
      <c r="G21" s="72"/>
      <c r="H21" s="49"/>
      <c r="I21" s="80"/>
      <c r="J21" s="78"/>
      <c r="K21" s="81"/>
      <c r="L21" s="81"/>
      <c r="M21" s="47"/>
      <c r="N21" s="77"/>
      <c r="O21" s="73"/>
    </row>
    <row r="22" spans="1:18" ht="15" x14ac:dyDescent="0.25">
      <c r="B22" s="74" t="s">
        <v>26</v>
      </c>
      <c r="C22" s="75">
        <v>977</v>
      </c>
      <c r="D22" s="76">
        <v>884</v>
      </c>
      <c r="E22" s="77"/>
      <c r="F22" s="80"/>
      <c r="G22" s="72"/>
      <c r="H22" s="49"/>
      <c r="I22" s="80"/>
      <c r="J22" s="78"/>
      <c r="K22" s="81"/>
      <c r="L22" s="81"/>
      <c r="M22" s="47"/>
      <c r="N22" s="73"/>
    </row>
    <row r="23" spans="1:18" ht="15" x14ac:dyDescent="0.25">
      <c r="B23" s="74" t="s">
        <v>27</v>
      </c>
      <c r="C23" s="75">
        <v>843</v>
      </c>
      <c r="D23" s="75">
        <v>862</v>
      </c>
      <c r="E23" s="77"/>
      <c r="G23" s="72"/>
      <c r="H23" s="49"/>
      <c r="I23" s="80"/>
      <c r="J23" s="82"/>
    </row>
    <row r="24" spans="1:18" ht="15" x14ac:dyDescent="0.25">
      <c r="B24" s="74" t="s">
        <v>28</v>
      </c>
      <c r="C24" s="75">
        <v>842</v>
      </c>
      <c r="D24" s="75">
        <v>1037</v>
      </c>
      <c r="E24" s="77"/>
      <c r="G24" s="72"/>
      <c r="H24" s="49"/>
      <c r="I24" s="80"/>
      <c r="J24" s="82"/>
    </row>
    <row r="25" spans="1:18" ht="15" x14ac:dyDescent="0.25">
      <c r="B25" s="74" t="s">
        <v>29</v>
      </c>
      <c r="C25" s="75">
        <v>805</v>
      </c>
      <c r="D25" s="75">
        <v>1002</v>
      </c>
      <c r="E25" s="77"/>
      <c r="G25" s="72"/>
      <c r="H25" s="49"/>
      <c r="I25" s="80"/>
      <c r="J25" s="78"/>
    </row>
    <row r="26" spans="1:18" ht="15" x14ac:dyDescent="0.25">
      <c r="B26" s="74" t="s">
        <v>30</v>
      </c>
      <c r="C26" s="75">
        <v>858</v>
      </c>
      <c r="D26" s="76">
        <v>934</v>
      </c>
      <c r="E26" s="77"/>
      <c r="G26" s="72"/>
      <c r="H26" s="48"/>
      <c r="I26" s="80"/>
      <c r="J26" s="78"/>
    </row>
    <row r="27" spans="1:18" ht="15" x14ac:dyDescent="0.25">
      <c r="B27" s="74" t="s">
        <v>31</v>
      </c>
      <c r="C27" s="75">
        <v>858</v>
      </c>
      <c r="D27" s="76">
        <v>994</v>
      </c>
      <c r="E27" s="77"/>
      <c r="G27" s="72"/>
      <c r="H27" s="48"/>
      <c r="I27" s="80"/>
      <c r="J27" s="78"/>
    </row>
    <row r="28" spans="1:18" ht="15" x14ac:dyDescent="0.25">
      <c r="B28" s="74" t="s">
        <v>32</v>
      </c>
      <c r="C28" s="75">
        <v>822</v>
      </c>
      <c r="D28" s="76">
        <v>979</v>
      </c>
      <c r="E28" s="77"/>
      <c r="G28" s="72"/>
      <c r="H28" s="49"/>
      <c r="J28" s="78"/>
    </row>
    <row r="29" spans="1:18" ht="15" x14ac:dyDescent="0.25">
      <c r="B29" s="74" t="s">
        <v>33</v>
      </c>
      <c r="C29" s="75">
        <v>926</v>
      </c>
      <c r="D29" s="76">
        <v>1092</v>
      </c>
      <c r="E29" s="77"/>
      <c r="G29" s="72"/>
      <c r="H29" s="49"/>
      <c r="J29" s="78"/>
    </row>
    <row r="30" spans="1:18" ht="15" x14ac:dyDescent="0.25">
      <c r="B30" s="74" t="s">
        <v>34</v>
      </c>
      <c r="C30" s="75">
        <v>901</v>
      </c>
      <c r="D30" s="76">
        <v>1113</v>
      </c>
      <c r="E30" s="77"/>
      <c r="G30" s="48"/>
      <c r="H30" s="48"/>
      <c r="J30" s="78"/>
    </row>
    <row r="31" spans="1:18" ht="15" x14ac:dyDescent="0.25">
      <c r="B31" s="74" t="s">
        <v>35</v>
      </c>
      <c r="C31" s="75">
        <v>912</v>
      </c>
      <c r="D31" s="76">
        <v>1198</v>
      </c>
      <c r="E31" s="77"/>
      <c r="G31" s="48"/>
      <c r="H31" s="48"/>
      <c r="J31" s="82"/>
    </row>
    <row r="32" spans="1:18" ht="15" x14ac:dyDescent="0.25">
      <c r="B32" s="40" t="s">
        <v>36</v>
      </c>
      <c r="C32" s="41">
        <f>SUM(C20:C31)</f>
        <v>10528</v>
      </c>
      <c r="D32" s="41">
        <f>SUM(D20:D31)</f>
        <v>11722</v>
      </c>
      <c r="G32" s="48"/>
      <c r="H32" s="48"/>
      <c r="J32" s="78"/>
    </row>
    <row r="33" spans="1:26" ht="15" x14ac:dyDescent="0.25">
      <c r="G33" s="48"/>
      <c r="H33" s="48"/>
      <c r="J33" s="78"/>
    </row>
    <row r="34" spans="1:2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2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50"/>
      <c r="L35" s="51"/>
      <c r="M35" s="50"/>
      <c r="N35" s="144"/>
      <c r="O35" s="144"/>
      <c r="P35" s="50"/>
      <c r="Q35" s="51"/>
      <c r="R35" s="52"/>
      <c r="S35" s="48"/>
    </row>
    <row r="36" spans="1:26" ht="15.75" customHeight="1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51"/>
      <c r="L36" s="51"/>
      <c r="M36" s="51"/>
      <c r="N36" s="51"/>
      <c r="O36" s="51"/>
      <c r="P36" s="51"/>
      <c r="Q36" s="51"/>
      <c r="R36" s="51"/>
      <c r="S36" s="48"/>
    </row>
    <row r="37" spans="1:26" ht="15.75" customHeight="1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P37" s="144"/>
      <c r="Q37" s="144"/>
      <c r="R37" s="50"/>
      <c r="S37" s="51"/>
      <c r="T37" s="50"/>
      <c r="U37" s="144"/>
      <c r="V37" s="144"/>
      <c r="W37" s="50"/>
      <c r="X37" s="51"/>
      <c r="Y37" s="52"/>
      <c r="Z37" s="48"/>
    </row>
    <row r="38" spans="1:2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2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26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26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spans="1:26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56" ht="8.25" customHeight="1" x14ac:dyDescent="0.25"/>
    <row r="57" ht="18.75" customHeight="1" x14ac:dyDescent="0.25"/>
    <row r="58" ht="18.75" customHeight="1" x14ac:dyDescent="0.25"/>
    <row r="59" ht="23.25" customHeight="1" x14ac:dyDescent="0.25"/>
  </sheetData>
  <mergeCells count="16">
    <mergeCell ref="P37:Q37"/>
    <mergeCell ref="U37:V37"/>
    <mergeCell ref="A1:A4"/>
    <mergeCell ref="B1:G1"/>
    <mergeCell ref="H1:M1"/>
    <mergeCell ref="B2:D2"/>
    <mergeCell ref="E2:G2"/>
    <mergeCell ref="H2:J2"/>
    <mergeCell ref="K2:M2"/>
    <mergeCell ref="N2:O2"/>
    <mergeCell ref="B3:C3"/>
    <mergeCell ref="E3:F3"/>
    <mergeCell ref="H3:I3"/>
    <mergeCell ref="K3:L3"/>
    <mergeCell ref="N3:O3"/>
    <mergeCell ref="N35:O35"/>
  </mergeCells>
  <pageMargins left="0.75" right="0.75" top="1" bottom="1" header="0" footer="0"/>
  <pageSetup paperSize="9" orientation="landscape" r:id="rId1"/>
  <headerFooter alignWithMargins="0"/>
  <ignoredErrors>
    <ignoredError sqref="C32:D3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29"/>
  <sheetViews>
    <sheetView zoomScaleNormal="100" workbookViewId="0">
      <selection activeCell="M15" sqref="M15"/>
    </sheetView>
  </sheetViews>
  <sheetFormatPr baseColWidth="10" defaultColWidth="14.28515625" defaultRowHeight="12.75" x14ac:dyDescent="0.2"/>
  <cols>
    <col min="1" max="1" width="14.28515625" style="60"/>
    <col min="2" max="10" width="14" style="60" customWidth="1"/>
    <col min="11" max="16384" width="14.28515625" style="60"/>
  </cols>
  <sheetData>
    <row r="1" spans="1:20" s="34" customFormat="1" ht="17.25" customHeight="1" x14ac:dyDescent="0.2">
      <c r="A1" s="149"/>
      <c r="B1" s="151">
        <v>2019</v>
      </c>
      <c r="C1" s="151"/>
      <c r="D1" s="151"/>
      <c r="E1" s="151">
        <v>2020</v>
      </c>
      <c r="F1" s="151"/>
      <c r="G1" s="151"/>
      <c r="H1" s="151" t="s">
        <v>7</v>
      </c>
      <c r="I1" s="151"/>
      <c r="J1" s="151"/>
      <c r="K1" s="53"/>
      <c r="L1" s="53"/>
      <c r="M1" s="53"/>
    </row>
    <row r="2" spans="1:20" s="34" customFormat="1" ht="17.25" customHeight="1" x14ac:dyDescent="0.2">
      <c r="A2" s="150"/>
      <c r="B2" s="104" t="s">
        <v>3</v>
      </c>
      <c r="C2" s="104" t="s">
        <v>4</v>
      </c>
      <c r="D2" s="104" t="s">
        <v>5</v>
      </c>
      <c r="E2" s="104" t="s">
        <v>3</v>
      </c>
      <c r="F2" s="104" t="s">
        <v>4</v>
      </c>
      <c r="G2" s="104" t="s">
        <v>5</v>
      </c>
      <c r="H2" s="104" t="s">
        <v>3</v>
      </c>
      <c r="I2" s="104" t="s">
        <v>4</v>
      </c>
      <c r="J2" s="104" t="s">
        <v>5</v>
      </c>
    </row>
    <row r="3" spans="1:20" s="54" customFormat="1" ht="17.25" customHeight="1" x14ac:dyDescent="0.2">
      <c r="A3" s="9" t="s">
        <v>11</v>
      </c>
      <c r="B3" s="84">
        <v>8337.9599999999991</v>
      </c>
      <c r="C3" s="84">
        <v>35139.14</v>
      </c>
      <c r="D3" s="84">
        <v>43477.1</v>
      </c>
      <c r="E3" s="84">
        <v>8232.52</v>
      </c>
      <c r="F3" s="84">
        <v>34967.56</v>
      </c>
      <c r="G3" s="84">
        <v>43200.08</v>
      </c>
      <c r="H3" s="84">
        <v>-1.2645779063463758</v>
      </c>
      <c r="I3" s="84">
        <v>-0.48828741966935318</v>
      </c>
      <c r="J3" s="84">
        <v>-0.63716301225241745</v>
      </c>
    </row>
    <row r="4" spans="1:20" s="34" customFormat="1" ht="17.25" customHeight="1" x14ac:dyDescent="0.2">
      <c r="A4" s="9" t="s">
        <v>12</v>
      </c>
      <c r="B4" s="84">
        <v>7782.3000000000011</v>
      </c>
      <c r="C4" s="84">
        <v>33985.25</v>
      </c>
      <c r="D4" s="84">
        <v>41767.550000000003</v>
      </c>
      <c r="E4" s="84">
        <v>7296.7900000000009</v>
      </c>
      <c r="F4" s="84">
        <v>34792.839999999997</v>
      </c>
      <c r="G4" s="84">
        <v>42089.63</v>
      </c>
      <c r="H4" s="84">
        <v>-6.2386441026431765</v>
      </c>
      <c r="I4" s="84">
        <v>2.3762955988259504</v>
      </c>
      <c r="J4" s="84">
        <v>0.77112495226556721</v>
      </c>
    </row>
    <row r="5" spans="1:20" s="34" customFormat="1" ht="17.25" customHeight="1" x14ac:dyDescent="0.2">
      <c r="A5" s="9" t="s">
        <v>13</v>
      </c>
      <c r="B5" s="84">
        <v>8860.32</v>
      </c>
      <c r="C5" s="84">
        <v>41024.65</v>
      </c>
      <c r="D5" s="84">
        <v>49884.97</v>
      </c>
      <c r="E5" s="84">
        <v>6900.7800000000007</v>
      </c>
      <c r="F5" s="84">
        <v>35373.74</v>
      </c>
      <c r="G5" s="84">
        <v>42274.52</v>
      </c>
      <c r="H5" s="84">
        <v>-22.115905520342373</v>
      </c>
      <c r="I5" s="84">
        <v>-13.774425863474772</v>
      </c>
      <c r="J5" s="84">
        <v>-15.255997948881205</v>
      </c>
      <c r="N5" s="54"/>
    </row>
    <row r="6" spans="1:20" s="34" customFormat="1" ht="17.25" customHeight="1" x14ac:dyDescent="0.2">
      <c r="A6" s="9" t="s">
        <v>14</v>
      </c>
      <c r="B6" s="84">
        <v>8787.5499999999993</v>
      </c>
      <c r="C6" s="84">
        <v>36379.53</v>
      </c>
      <c r="D6" s="84">
        <v>45167.08</v>
      </c>
      <c r="E6" s="84">
        <v>4233.1400000000003</v>
      </c>
      <c r="F6" s="84">
        <v>21186.39</v>
      </c>
      <c r="G6" s="84">
        <v>25419.53</v>
      </c>
      <c r="H6" s="84">
        <v>-51.827983909053145</v>
      </c>
      <c r="I6" s="84">
        <v>-41.762881488573377</v>
      </c>
      <c r="J6" s="84">
        <v>-43.721112810480555</v>
      </c>
    </row>
    <row r="7" spans="1:20" s="34" customFormat="1" ht="17.25" customHeight="1" x14ac:dyDescent="0.2">
      <c r="A7" s="9" t="s">
        <v>15</v>
      </c>
      <c r="B7" s="84">
        <v>9371.84</v>
      </c>
      <c r="C7" s="84">
        <v>36429.03</v>
      </c>
      <c r="D7" s="84">
        <v>45800.869999999995</v>
      </c>
      <c r="E7" s="84">
        <v>4324.4799999999996</v>
      </c>
      <c r="F7" s="84">
        <v>26905.200000000001</v>
      </c>
      <c r="G7" s="84">
        <v>31229.68</v>
      </c>
      <c r="H7" s="84">
        <v>-53.856659951514331</v>
      </c>
      <c r="I7" s="84">
        <v>-26.143517958068053</v>
      </c>
      <c r="J7" s="84">
        <v>-31.814220996238706</v>
      </c>
      <c r="O7" s="55"/>
      <c r="P7" s="55"/>
      <c r="Q7" s="55"/>
      <c r="R7" s="55"/>
      <c r="S7" s="55"/>
      <c r="T7" s="55"/>
    </row>
    <row r="8" spans="1:20" s="34" customFormat="1" ht="17.25" customHeight="1" x14ac:dyDescent="0.2">
      <c r="A8" s="9" t="s">
        <v>16</v>
      </c>
      <c r="B8" s="84">
        <v>8592.119999999999</v>
      </c>
      <c r="C8" s="84">
        <v>35574.54</v>
      </c>
      <c r="D8" s="84">
        <v>44166.66</v>
      </c>
      <c r="E8" s="84">
        <v>5041.76</v>
      </c>
      <c r="F8" s="84">
        <v>28954.400000000001</v>
      </c>
      <c r="G8" s="84">
        <v>33996.160000000003</v>
      </c>
      <c r="H8" s="84">
        <v>-41.321117489048099</v>
      </c>
      <c r="I8" s="84">
        <v>-18.60920759621909</v>
      </c>
      <c r="J8" s="84">
        <v>-23.027550645668015</v>
      </c>
      <c r="O8" s="55"/>
      <c r="P8" s="55"/>
      <c r="Q8" s="55"/>
      <c r="R8" s="55"/>
      <c r="S8" s="55"/>
      <c r="T8" s="55"/>
    </row>
    <row r="9" spans="1:20" s="34" customFormat="1" ht="17.25" customHeight="1" x14ac:dyDescent="0.2">
      <c r="A9" s="9" t="s">
        <v>17</v>
      </c>
      <c r="B9" s="84">
        <v>8577.630000000001</v>
      </c>
      <c r="C9" s="84">
        <v>38009.4</v>
      </c>
      <c r="D9" s="84">
        <v>46587.03</v>
      </c>
      <c r="E9" s="84">
        <v>5865.31</v>
      </c>
      <c r="F9" s="84">
        <v>28974.469999999998</v>
      </c>
      <c r="G9" s="84">
        <v>34839.78</v>
      </c>
      <c r="H9" s="84">
        <v>-31.620855644274705</v>
      </c>
      <c r="I9" s="84">
        <v>-23.770251569348645</v>
      </c>
      <c r="J9" s="84">
        <v>-25.215709179142777</v>
      </c>
      <c r="L9" s="55"/>
      <c r="M9" s="55"/>
      <c r="N9" s="55"/>
      <c r="O9" s="55"/>
      <c r="P9" s="55"/>
      <c r="Q9" s="55"/>
      <c r="R9" s="55"/>
      <c r="S9" s="55"/>
      <c r="T9" s="55"/>
    </row>
    <row r="10" spans="1:20" s="34" customFormat="1" ht="17.25" customHeight="1" x14ac:dyDescent="0.2">
      <c r="A10" s="9" t="s">
        <v>18</v>
      </c>
      <c r="B10" s="84">
        <v>8547.0399999999991</v>
      </c>
      <c r="C10" s="84">
        <v>37926.07</v>
      </c>
      <c r="D10" s="84">
        <v>46473.11</v>
      </c>
      <c r="E10" s="84">
        <v>6410.38</v>
      </c>
      <c r="F10" s="84">
        <v>31535.591999999993</v>
      </c>
      <c r="G10" s="84">
        <v>37945.971999999994</v>
      </c>
      <c r="H10" s="84">
        <v>-24.998830004305571</v>
      </c>
      <c r="I10" s="84">
        <v>-16.84982915445762</v>
      </c>
      <c r="J10" s="84">
        <v>-18.348541769638416</v>
      </c>
      <c r="K10" s="56"/>
      <c r="L10" s="55"/>
      <c r="M10" s="55"/>
      <c r="N10" s="55"/>
      <c r="O10" s="55"/>
      <c r="P10" s="55"/>
      <c r="Q10" s="55"/>
      <c r="R10" s="55"/>
      <c r="S10" s="55"/>
      <c r="T10" s="55"/>
    </row>
    <row r="11" spans="1:20" s="34" customFormat="1" ht="17.25" customHeight="1" x14ac:dyDescent="0.2">
      <c r="A11" s="9" t="s">
        <v>19</v>
      </c>
      <c r="B11" s="84">
        <v>8077.46</v>
      </c>
      <c r="C11" s="84">
        <v>37950.050000000003</v>
      </c>
      <c r="D11" s="84">
        <v>46027.51</v>
      </c>
      <c r="E11" s="84">
        <v>6828.97</v>
      </c>
      <c r="F11" s="84">
        <v>31411.86</v>
      </c>
      <c r="G11" s="84">
        <v>38240.83</v>
      </c>
      <c r="H11" s="84">
        <v>-15.456467751000936</v>
      </c>
      <c r="I11" s="84">
        <v>-17.228409448735903</v>
      </c>
      <c r="J11" s="84">
        <v>-16.917447848036971</v>
      </c>
      <c r="L11" s="57"/>
      <c r="M11" s="57"/>
      <c r="N11" s="57"/>
      <c r="O11" s="57"/>
      <c r="P11" s="57"/>
      <c r="Q11" s="57"/>
      <c r="R11" s="58"/>
      <c r="S11" s="58"/>
      <c r="T11" s="58"/>
    </row>
    <row r="12" spans="1:20" s="34" customFormat="1" ht="17.25" customHeight="1" x14ac:dyDescent="0.2">
      <c r="A12" s="9" t="s">
        <v>20</v>
      </c>
      <c r="B12" s="84">
        <v>9829.1299999999992</v>
      </c>
      <c r="C12" s="84">
        <v>42410.39</v>
      </c>
      <c r="D12" s="84">
        <v>52239.519999999997</v>
      </c>
      <c r="E12" s="84">
        <v>7563.3899999999994</v>
      </c>
      <c r="F12" s="84">
        <v>39061.990000000005</v>
      </c>
      <c r="G12" s="84">
        <v>46625.380000000005</v>
      </c>
      <c r="H12" s="84">
        <v>-23.051277173056008</v>
      </c>
      <c r="I12" s="84">
        <v>-7.8952351063029447</v>
      </c>
      <c r="J12" s="84">
        <v>-10.746921104941221</v>
      </c>
      <c r="L12" s="55"/>
      <c r="M12" s="55"/>
      <c r="N12" s="55"/>
      <c r="O12" s="55"/>
      <c r="P12" s="55"/>
      <c r="Q12" s="55"/>
      <c r="R12" s="55"/>
      <c r="S12" s="55"/>
      <c r="T12" s="55"/>
    </row>
    <row r="13" spans="1:20" s="34" customFormat="1" ht="17.25" customHeight="1" x14ac:dyDescent="0.2">
      <c r="A13" s="9" t="s">
        <v>21</v>
      </c>
      <c r="B13" s="84">
        <v>8986.619999999999</v>
      </c>
      <c r="C13" s="84">
        <v>37609.519999999997</v>
      </c>
      <c r="D13" s="84">
        <v>46596.14</v>
      </c>
      <c r="E13" s="84">
        <v>8533.3410000000003</v>
      </c>
      <c r="F13" s="84">
        <v>38989.35</v>
      </c>
      <c r="G13" s="84">
        <v>47522.690999999999</v>
      </c>
      <c r="H13" s="84">
        <v>-5.043931978875249</v>
      </c>
      <c r="I13" s="84">
        <v>3.6688317213301458</v>
      </c>
      <c r="J13" s="84">
        <v>1.9884715772594097</v>
      </c>
      <c r="L13" s="55"/>
      <c r="M13" s="55"/>
      <c r="N13" s="55"/>
      <c r="O13" s="55"/>
      <c r="P13" s="55"/>
      <c r="Q13" s="55"/>
      <c r="R13" s="55"/>
      <c r="S13" s="55"/>
      <c r="T13" s="55"/>
    </row>
    <row r="14" spans="1:20" s="34" customFormat="1" ht="17.25" customHeight="1" x14ac:dyDescent="0.2">
      <c r="A14" s="9" t="s">
        <v>22</v>
      </c>
      <c r="B14" s="84">
        <v>9082.5400000000009</v>
      </c>
      <c r="C14" s="84">
        <v>38872.259999999995</v>
      </c>
      <c r="D14" s="84">
        <v>47954.799999999996</v>
      </c>
      <c r="E14" s="84">
        <v>8305.43</v>
      </c>
      <c r="F14" s="84">
        <v>38024.6</v>
      </c>
      <c r="G14" s="84">
        <v>46330.03</v>
      </c>
      <c r="H14" s="84">
        <v>-8.556086733446822</v>
      </c>
      <c r="I14" s="84">
        <v>-2.1806295800655739</v>
      </c>
      <c r="J14" s="84">
        <v>-3.3881279871879277</v>
      </c>
      <c r="L14" s="57"/>
      <c r="M14" s="57"/>
      <c r="N14" s="57"/>
      <c r="O14" s="57"/>
      <c r="P14" s="57"/>
      <c r="Q14" s="57"/>
      <c r="R14" s="59"/>
      <c r="S14" s="59"/>
      <c r="T14" s="59"/>
    </row>
    <row r="15" spans="1:20" s="34" customFormat="1" ht="17.25" customHeight="1" x14ac:dyDescent="0.2">
      <c r="A15" s="122" t="s">
        <v>10</v>
      </c>
      <c r="B15" s="105">
        <v>104832.51000000001</v>
      </c>
      <c r="C15" s="105">
        <v>451309.83</v>
      </c>
      <c r="D15" s="105">
        <v>556142.34000000008</v>
      </c>
      <c r="E15" s="105">
        <v>79536.290999999997</v>
      </c>
      <c r="F15" s="105">
        <v>390177.99199999991</v>
      </c>
      <c r="G15" s="105">
        <v>469714.28299999994</v>
      </c>
      <c r="H15" s="105">
        <v>-24.130128144408648</v>
      </c>
      <c r="I15" s="105">
        <v>-13.545425766595887</v>
      </c>
      <c r="J15" s="105">
        <v>-15.540636053712465</v>
      </c>
      <c r="L15" s="55"/>
      <c r="M15" s="55"/>
      <c r="N15" s="55"/>
      <c r="O15" s="55"/>
      <c r="P15" s="55"/>
      <c r="Q15" s="55"/>
      <c r="R15" s="55"/>
      <c r="S15" s="55"/>
      <c r="T15" s="55"/>
    </row>
    <row r="16" spans="1:20" x14ac:dyDescent="0.2">
      <c r="B16" s="61"/>
      <c r="C16" s="62"/>
    </row>
    <row r="17" spans="1:10" x14ac:dyDescent="0.2">
      <c r="A17" s="119"/>
      <c r="C17" s="63"/>
    </row>
    <row r="18" spans="1:10" x14ac:dyDescent="0.2">
      <c r="A18" s="119"/>
      <c r="J18" s="64"/>
    </row>
    <row r="19" spans="1:10" x14ac:dyDescent="0.2">
      <c r="A19" s="119"/>
    </row>
    <row r="20" spans="1:10" x14ac:dyDescent="0.2">
      <c r="A20" s="119"/>
      <c r="J20" s="64"/>
    </row>
    <row r="21" spans="1:10" x14ac:dyDescent="0.2">
      <c r="A21" s="119"/>
    </row>
    <row r="22" spans="1:10" x14ac:dyDescent="0.2">
      <c r="A22" s="119"/>
    </row>
    <row r="23" spans="1:10" x14ac:dyDescent="0.2">
      <c r="A23" s="119"/>
    </row>
    <row r="24" spans="1:10" x14ac:dyDescent="0.2">
      <c r="A24" s="119"/>
    </row>
    <row r="25" spans="1:10" x14ac:dyDescent="0.2">
      <c r="A25" s="119"/>
    </row>
    <row r="26" spans="1:10" x14ac:dyDescent="0.2">
      <c r="A26" s="119"/>
    </row>
    <row r="27" spans="1:10" x14ac:dyDescent="0.2">
      <c r="A27" s="119"/>
    </row>
    <row r="28" spans="1:10" x14ac:dyDescent="0.2">
      <c r="A28" s="119"/>
    </row>
    <row r="29" spans="1:10" ht="15" customHeight="1" x14ac:dyDescent="0.2"/>
  </sheetData>
  <mergeCells count="4">
    <mergeCell ref="A1:A2"/>
    <mergeCell ref="B1:D1"/>
    <mergeCell ref="E1:G1"/>
    <mergeCell ref="H1:J1"/>
  </mergeCells>
  <printOptions horizontalCentered="1"/>
  <pageMargins left="0.78740157480314965" right="0.78740157480314965" top="1.97" bottom="0.98425196850393704" header="0" footer="0"/>
  <pageSetup paperSize="119" scale="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K15"/>
  <sheetViews>
    <sheetView zoomScaleNormal="100" workbookViewId="0">
      <selection activeCell="L11" sqref="L11"/>
    </sheetView>
  </sheetViews>
  <sheetFormatPr baseColWidth="10" defaultColWidth="11.42578125" defaultRowHeight="12.75" x14ac:dyDescent="0.25"/>
  <cols>
    <col min="1" max="8" width="16.28515625" style="56" customWidth="1"/>
    <col min="9" max="16384" width="11.42578125" style="56"/>
  </cols>
  <sheetData>
    <row r="1" spans="1:11" ht="16.5" customHeight="1" x14ac:dyDescent="0.25">
      <c r="A1" s="85"/>
      <c r="B1" s="152" t="s">
        <v>0</v>
      </c>
      <c r="C1" s="152"/>
      <c r="D1" s="152"/>
      <c r="E1" s="152" t="s">
        <v>1</v>
      </c>
      <c r="F1" s="152"/>
      <c r="G1" s="152"/>
      <c r="H1" s="153" t="s">
        <v>49</v>
      </c>
    </row>
    <row r="2" spans="1:11" ht="15.75" customHeight="1" x14ac:dyDescent="0.25">
      <c r="A2" s="86"/>
      <c r="B2" s="87" t="s">
        <v>3</v>
      </c>
      <c r="C2" s="87" t="s">
        <v>4</v>
      </c>
      <c r="D2" s="87" t="s">
        <v>37</v>
      </c>
      <c r="E2" s="87" t="s">
        <v>3</v>
      </c>
      <c r="F2" s="87" t="s">
        <v>4</v>
      </c>
      <c r="G2" s="87" t="s">
        <v>37</v>
      </c>
      <c r="H2" s="154"/>
    </row>
    <row r="3" spans="1:11" s="83" customFormat="1" ht="15.75" customHeight="1" x14ac:dyDescent="0.25">
      <c r="A3" s="19" t="s">
        <v>11</v>
      </c>
      <c r="B3" s="84">
        <v>5204.13</v>
      </c>
      <c r="C3" s="84">
        <v>27637.03</v>
      </c>
      <c r="D3" s="84">
        <v>32841.159999999996</v>
      </c>
      <c r="E3" s="84">
        <v>3028.39</v>
      </c>
      <c r="F3" s="84">
        <v>7330.53</v>
      </c>
      <c r="G3" s="84">
        <v>10358.92</v>
      </c>
      <c r="H3" s="84">
        <v>43200.079999999994</v>
      </c>
      <c r="I3" s="106"/>
      <c r="J3" s="106"/>
      <c r="K3" s="106"/>
    </row>
    <row r="4" spans="1:11" ht="15.75" customHeight="1" x14ac:dyDescent="0.25">
      <c r="A4" s="19" t="s">
        <v>12</v>
      </c>
      <c r="B4" s="84">
        <v>4416.3900000000003</v>
      </c>
      <c r="C4" s="84">
        <v>26996.92</v>
      </c>
      <c r="D4" s="84">
        <v>31413.309999999998</v>
      </c>
      <c r="E4" s="84">
        <v>2880.4</v>
      </c>
      <c r="F4" s="84">
        <v>7795.92</v>
      </c>
      <c r="G4" s="84">
        <v>10676.32</v>
      </c>
      <c r="H4" s="84">
        <v>42089.63</v>
      </c>
      <c r="I4" s="106"/>
      <c r="J4" s="106"/>
      <c r="K4" s="106"/>
    </row>
    <row r="5" spans="1:11" ht="15.75" customHeight="1" x14ac:dyDescent="0.25">
      <c r="A5" s="19" t="s">
        <v>13</v>
      </c>
      <c r="B5" s="84">
        <v>4194.3100000000004</v>
      </c>
      <c r="C5" s="84">
        <v>29231.119999999999</v>
      </c>
      <c r="D5" s="84">
        <v>33425.43</v>
      </c>
      <c r="E5" s="84">
        <v>2706.47</v>
      </c>
      <c r="F5" s="84">
        <v>6142.62</v>
      </c>
      <c r="G5" s="84">
        <v>8849.09</v>
      </c>
      <c r="H5" s="84">
        <v>42274.520000000004</v>
      </c>
      <c r="I5" s="106"/>
      <c r="J5" s="106"/>
      <c r="K5" s="106"/>
    </row>
    <row r="6" spans="1:11" ht="15.75" customHeight="1" x14ac:dyDescent="0.25">
      <c r="A6" s="19" t="s">
        <v>14</v>
      </c>
      <c r="B6" s="84">
        <v>2841.61</v>
      </c>
      <c r="C6" s="84">
        <v>19752.23</v>
      </c>
      <c r="D6" s="84">
        <v>22593.84</v>
      </c>
      <c r="E6" s="84">
        <v>1391.53</v>
      </c>
      <c r="F6" s="84">
        <v>1434.16</v>
      </c>
      <c r="G6" s="84">
        <v>2825.69</v>
      </c>
      <c r="H6" s="84">
        <v>25419.53</v>
      </c>
      <c r="I6" s="106"/>
      <c r="J6" s="106"/>
      <c r="K6" s="106"/>
    </row>
    <row r="7" spans="1:11" ht="15.75" customHeight="1" x14ac:dyDescent="0.25">
      <c r="A7" s="19" t="s">
        <v>15</v>
      </c>
      <c r="B7" s="84">
        <v>3001.99</v>
      </c>
      <c r="C7" s="84">
        <v>23886.880000000001</v>
      </c>
      <c r="D7" s="84">
        <v>26888.870000000003</v>
      </c>
      <c r="E7" s="84">
        <v>1322.49</v>
      </c>
      <c r="F7" s="84">
        <v>3018.32</v>
      </c>
      <c r="G7" s="84">
        <v>4340.8100000000004</v>
      </c>
      <c r="H7" s="84">
        <v>31229.680000000004</v>
      </c>
      <c r="I7" s="106"/>
      <c r="J7" s="106"/>
      <c r="K7" s="106"/>
    </row>
    <row r="8" spans="1:11" ht="15.75" customHeight="1" x14ac:dyDescent="0.25">
      <c r="A8" s="19" t="s">
        <v>16</v>
      </c>
      <c r="B8" s="84">
        <v>3594.62</v>
      </c>
      <c r="C8" s="84">
        <v>25280.33</v>
      </c>
      <c r="D8" s="84">
        <v>28874.95</v>
      </c>
      <c r="E8" s="84">
        <v>1447.14</v>
      </c>
      <c r="F8" s="84">
        <v>3674.07</v>
      </c>
      <c r="G8" s="84">
        <v>5121.21</v>
      </c>
      <c r="H8" s="84">
        <v>33996.160000000003</v>
      </c>
      <c r="I8" s="106"/>
      <c r="J8" s="106"/>
      <c r="K8" s="106"/>
    </row>
    <row r="9" spans="1:11" ht="15.75" customHeight="1" x14ac:dyDescent="0.25">
      <c r="A9" s="19" t="s">
        <v>17</v>
      </c>
      <c r="B9" s="84">
        <v>4148.8</v>
      </c>
      <c r="C9" s="84">
        <v>26260.62</v>
      </c>
      <c r="D9" s="84">
        <v>30409.42</v>
      </c>
      <c r="E9" s="84">
        <v>1716.51</v>
      </c>
      <c r="F9" s="84">
        <v>2713.85</v>
      </c>
      <c r="G9" s="84">
        <v>4430.3599999999997</v>
      </c>
      <c r="H9" s="84">
        <v>34839.78</v>
      </c>
    </row>
    <row r="10" spans="1:11" ht="15.75" customHeight="1" x14ac:dyDescent="0.25">
      <c r="A10" s="19" t="s">
        <v>18</v>
      </c>
      <c r="B10" s="84">
        <v>4576.3100000000004</v>
      </c>
      <c r="C10" s="84">
        <v>28905.7</v>
      </c>
      <c r="D10" s="84">
        <v>33482.01</v>
      </c>
      <c r="E10" s="84">
        <v>1834.07</v>
      </c>
      <c r="F10" s="84">
        <v>2629.9</v>
      </c>
      <c r="G10" s="84">
        <v>4463.97</v>
      </c>
      <c r="H10" s="84">
        <v>37945.980000000003</v>
      </c>
    </row>
    <row r="11" spans="1:11" ht="15.75" customHeight="1" x14ac:dyDescent="0.25">
      <c r="A11" s="19" t="s">
        <v>19</v>
      </c>
      <c r="B11" s="84">
        <v>4875.0200000000004</v>
      </c>
      <c r="C11" s="84">
        <v>28686.18</v>
      </c>
      <c r="D11" s="84">
        <v>33561.199999999997</v>
      </c>
      <c r="E11" s="84">
        <v>1953.95</v>
      </c>
      <c r="F11" s="84">
        <v>2725.68</v>
      </c>
      <c r="G11" s="84">
        <v>4679.63</v>
      </c>
      <c r="H11" s="84">
        <v>38240.829999999994</v>
      </c>
    </row>
    <row r="12" spans="1:11" ht="15.75" customHeight="1" x14ac:dyDescent="0.25">
      <c r="A12" s="19" t="s">
        <v>20</v>
      </c>
      <c r="B12" s="84">
        <v>5271.11</v>
      </c>
      <c r="C12" s="84">
        <v>34790.300000000003</v>
      </c>
      <c r="D12" s="84">
        <v>40061.410000000003</v>
      </c>
      <c r="E12" s="84">
        <v>2292.2800000000002</v>
      </c>
      <c r="F12" s="84">
        <v>4271.6899999999996</v>
      </c>
      <c r="G12" s="84">
        <v>6563.9699999999993</v>
      </c>
      <c r="H12" s="84">
        <v>46625.380000000005</v>
      </c>
    </row>
    <row r="13" spans="1:11" ht="15.75" customHeight="1" x14ac:dyDescent="0.25">
      <c r="A13" s="19" t="s">
        <v>21</v>
      </c>
      <c r="B13" s="84">
        <v>6140.3960000000006</v>
      </c>
      <c r="C13" s="84">
        <v>34300.9</v>
      </c>
      <c r="D13" s="84">
        <v>40441.296000000002</v>
      </c>
      <c r="E13" s="84">
        <v>2392.9499999999998</v>
      </c>
      <c r="F13" s="84">
        <v>4688.45</v>
      </c>
      <c r="G13" s="84">
        <v>7081.4</v>
      </c>
      <c r="H13" s="84">
        <v>47522.696000000004</v>
      </c>
    </row>
    <row r="14" spans="1:11" ht="15" customHeight="1" x14ac:dyDescent="0.25">
      <c r="A14" s="19" t="s">
        <v>22</v>
      </c>
      <c r="B14" s="84">
        <v>5867.55</v>
      </c>
      <c r="C14" s="84">
        <v>32390.37</v>
      </c>
      <c r="D14" s="84">
        <v>38257.919999999998</v>
      </c>
      <c r="E14" s="84">
        <v>2437.88</v>
      </c>
      <c r="F14" s="84">
        <v>5634.23</v>
      </c>
      <c r="G14" s="84">
        <v>8072.11</v>
      </c>
      <c r="H14" s="84">
        <v>46330.03</v>
      </c>
    </row>
    <row r="15" spans="1:11" ht="15" customHeight="1" x14ac:dyDescent="0.25">
      <c r="A15" s="88" t="s">
        <v>10</v>
      </c>
      <c r="B15" s="89">
        <v>54132.236000000004</v>
      </c>
      <c r="C15" s="89">
        <v>338118.58</v>
      </c>
      <c r="D15" s="89">
        <v>392250.81599999993</v>
      </c>
      <c r="E15" s="89">
        <v>25404.06</v>
      </c>
      <c r="F15" s="89">
        <v>52059.42</v>
      </c>
      <c r="G15" s="89">
        <v>77463.48</v>
      </c>
      <c r="H15" s="89">
        <v>469714.29599999997</v>
      </c>
    </row>
  </sheetData>
  <mergeCells count="3">
    <mergeCell ref="B1:D1"/>
    <mergeCell ref="E1:G1"/>
    <mergeCell ref="H1:H2"/>
  </mergeCells>
  <printOptions horizontalCentered="1"/>
  <pageMargins left="0.78740157480314965" right="0.78740157480314965" top="1.97" bottom="0.98425196850393704" header="0" footer="0"/>
  <pageSetup paperSize="119" scal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1.-pasajeros</vt:lpstr>
      <vt:lpstr>2.-pax lleg y sal</vt:lpstr>
      <vt:lpstr>8 y 9 pax x terminal</vt:lpstr>
      <vt:lpstr>13.- operaciones</vt:lpstr>
      <vt:lpstr>14.- opx lleg y sal</vt:lpstr>
      <vt:lpstr>16.- oxp x tipo</vt:lpstr>
      <vt:lpstr>17.- carga</vt:lpstr>
      <vt:lpstr>18.- carga x terminal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2021-11-26T19:03:48Z</dcterms:created>
  <dcterms:modified xsi:type="dcterms:W3CDTF">2021-11-26T19:03:50Z</dcterms:modified>
</cp:coreProperties>
</file>